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<sst xmlns="http://schemas.openxmlformats.org/spreadsheetml/2006/main" count="350" uniqueCount="106">
  <si>
    <t xml:space="preserve">Школа</t>
  </si>
  <si>
    <t xml:space="preserve">ОГАОУ "Лицей ядерных технологий"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</si>
  <si>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</si>
  <si>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</si>
  <si>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</si>
  <si>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</si>
  <si>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</si>
  <si>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И.В.Астраханцева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</si>
  <si>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</si>
  <si>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</si>
  <si>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</si>
  <si>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</si>
  <si>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</si>
  <si>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</si>
  <si>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</si>
  <si>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</si>
  <si>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</si>
  <si>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</si>
  <si>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</si>
  <si>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</si>
  <si>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</si>
  <si>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</si>
  <si>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</si>
  <si>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</si>
  <si>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</si>
  <si>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</si>
  <si>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</si>
  <si>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</si>
  <si>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</si>
  <si>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</si>
  <si>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</si>
  <si>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</si>
  <si>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</si>
  <si>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выпечка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</si>
  <si>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</si>
  <si>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</si>
  <si>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</si>
  <si>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</si>
  <si>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</si>
  <si>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</si>
  <si>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</si>
  <si>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</si>
  <si>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</si>
  <si>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</si>
  <si>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</si>
  <si>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ягод с/м</t>
  </si>
  <si>
    <t xml:space="preserve">хлеб бел.</t>
  </si>
  <si>
    <t xml:space="preserve">Хлеб белый</t>
  </si>
  <si>
    <t xml:space="preserve">хлеб черн.</t>
  </si>
  <si>
    <t xml:space="preserve">Хлеб ржаной</t>
  </si>
  <si>
    <t xml:space="preserve">Итого за день:</t>
  </si>
  <si>
    <t xml:space="preserve">Омлет натуральный с сыром</t>
  </si>
  <si>
    <t xml:space="preserve">Какао с молоком</t>
  </si>
  <si>
    <t xml:space="preserve">Батон</t>
  </si>
  <si>
    <t xml:space="preserve">фрукты</t>
  </si>
  <si>
    <t xml:space="preserve">Яблоко</t>
  </si>
  <si>
    <t xml:space="preserve">Салат из свежих огурцов и помидоры с луком</t>
  </si>
  <si>
    <t xml:space="preserve">Щи из свежей капусты с картофелем, зеленью и сметаной</t>
  </si>
  <si>
    <t xml:space="preserve">Тефтели мясные с рисом с соусом томатным</t>
  </si>
  <si>
    <t xml:space="preserve">Картофельное пюре</t>
  </si>
  <si>
    <t xml:space="preserve">Сок</t>
  </si>
  <si>
    <t xml:space="preserve">Каша рисовая молочная</t>
  </si>
  <si>
    <t xml:space="preserve">Чай с лимоном</t>
  </si>
  <si>
    <t xml:space="preserve">сладкое</t>
  </si>
  <si>
    <t xml:space="preserve">Пряники</t>
  </si>
  <si>
    <t xml:space="preserve">Салат из моркови с яблоком</t>
  </si>
  <si>
    <t xml:space="preserve">Рассольник ленинградский с крупой перловой, с зеленью и сметаной</t>
  </si>
  <si>
    <t xml:space="preserve">Цыпленок запеченный (куры)</t>
  </si>
  <si>
    <t xml:space="preserve">Макароны отварные</t>
  </si>
  <si>
    <t xml:space="preserve">Напиток из плодов шиповника</t>
  </si>
  <si>
    <t xml:space="preserve">Запеканка из творога со сгущенным молоком</t>
  </si>
  <si>
    <t xml:space="preserve">Кофейный напиток с молоком</t>
  </si>
  <si>
    <t xml:space="preserve">Груша</t>
  </si>
  <si>
    <t xml:space="preserve">Салат из свежих помидор со сладким перцем</t>
  </si>
  <si>
    <t xml:space="preserve">27</t>
  </si>
  <si>
    <t xml:space="preserve">Суп картофельный с клецками</t>
  </si>
  <si>
    <t xml:space="preserve">Шницель рыбный любительский с соусом томатным</t>
  </si>
  <si>
    <t xml:space="preserve">235.1</t>
  </si>
  <si>
    <t xml:space="preserve">Каша рисовая рассыпчатая</t>
  </si>
  <si>
    <t xml:space="preserve">Компот из свежих яблок</t>
  </si>
  <si>
    <t xml:space="preserve">Каша манная молочная</t>
  </si>
  <si>
    <t xml:space="preserve">Бутерброд с маслом</t>
  </si>
  <si>
    <t xml:space="preserve">Яйцо отварное</t>
  </si>
  <si>
    <t xml:space="preserve">Огурцы свежие порционные</t>
  </si>
  <si>
    <t xml:space="preserve">Борщ из свежей капусты с картофелем со сметаной и зеленью</t>
  </si>
  <si>
    <t xml:space="preserve">82</t>
  </si>
  <si>
    <t xml:space="preserve">Жаркое по-домашнему</t>
  </si>
  <si>
    <t xml:space="preserve">Оладьи со сгущенным молоком</t>
  </si>
  <si>
    <t xml:space="preserve">Салат из белокочанной капусты, огурцов и перца</t>
  </si>
  <si>
    <t xml:space="preserve">Суп картофельный с вермишелью на к/б с зеленью</t>
  </si>
  <si>
    <t xml:space="preserve">103</t>
  </si>
  <si>
    <t xml:space="preserve">Шницель рубленный из мяса птицы (грудка) с соусом сметанным</t>
  </si>
  <si>
    <t xml:space="preserve">Каша гречневая вязкая</t>
  </si>
  <si>
    <t xml:space="preserve">Напиток яблочно-лимонный</t>
  </si>
  <si>
    <t xml:space="preserve">Зефир в шоколаде</t>
  </si>
  <si>
    <t xml:space="preserve">Рассольник ленинградский с крупой перловой с зеленью и сметаной</t>
  </si>
  <si>
    <t xml:space="preserve">Кнели куриные</t>
  </si>
  <si>
    <t xml:space="preserve">Котлеты рубленные из мяса</t>
  </si>
  <si>
    <t xml:space="preserve">Омлет натуральный</t>
  </si>
  <si>
    <t xml:space="preserve">Гуляш из птицы н/р</t>
  </si>
  <si>
    <t xml:space="preserve">Компот из с/м ягод</t>
  </si>
  <si>
    <t xml:space="preserve">Нарезка овощная</t>
  </si>
  <si>
    <t xml:space="preserve">279.01</t>
  </si>
  <si>
    <t xml:space="preserve">Компот из кураги</t>
  </si>
  <si>
    <t xml:space="preserve">Картофельная запеканка с мясом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</si>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</sst>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General"/>
    <numFmt numFmtId="167" formatCode="dd/mmm"/>
    <numFmt numFmtId="168" formatCode="@"/>
  </numFmts>
  <fonts count="1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  <font>
      <b val="true"/>
      <sz val="14"/>
      <color rgb="FF333333"/>
      <name val="Arial"/>
      <family val="0"/>
      <charset val="1"/>
    </font>
    <font>
      <sz val="10"/>
      <color rgb="FF333333"/>
      <name val="Arial"/>
      <family val="0"/>
      <charset val="1"/>
    </font>
    <font>
      <i val="true"/>
      <sz val="10"/>
      <color rgb="FF000000"/>
      <name val="Arial"/>
      <family val="2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333333"/>
      <name val="Arial"/>
      <family val="0"/>
      <charset val="1"/>
    </font>
    <font>
      <b val="true"/>
      <sz val="10"/>
      <color rgb="FF333333"/>
      <name val="Arial"/>
      <family val="2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333333"/>
      <name val="Arial"/>
      <family val="0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C0C0C0"/>
        <bgColor rgb="FFCC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4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2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2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4" borderId="3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4" borderId="3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5" fillId="2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5" fillId="2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3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2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3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7" activeCellId="0" sqref="E7"/>
    </sheetView>
  </sheetViews>
  <sheetFormatPr defaultColWidth="9.109375" defaultRowHeight="12.8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3" width="52.56"/>
    <col collapsed="false" customWidth="true" hidden="false" outlineLevel="0" max="6" min="6" style="3" width="9.33"/>
    <col collapsed="false" customWidth="true" hidden="false" outlineLevel="0" max="7" min="7" style="3" width="10"/>
    <col collapsed="false" customWidth="true" hidden="false" outlineLevel="0" max="8" min="8" style="3" width="7.56"/>
    <col collapsed="false" customWidth="true" hidden="false" outlineLevel="0" max="9" min="9" style="3" width="6.88"/>
    <col collapsed="false" customWidth="true" hidden="false" outlineLevel="0" max="10" min="10" style="3" width="8.11"/>
    <col collapsed="false" customWidth="true" hidden="false" outlineLevel="0" max="11" min="11" style="3" width="10"/>
    <col collapsed="false" customWidth="false" hidden="false" outlineLevel="0" max="12" min="12" style="3" width="9.11"/>
    <col collapsed="false" customWidth="false" hidden="false" outlineLevel="0" max="16384" min="13" style="1" width="9.11"/>
  </cols>
  <sheetData>
    <row r="1" customFormat="false" ht="12.8" hidden="false" customHeight="true" outlineLevel="0" collapsed="false">
      <c r="A1" s="2" t="s">
        <v>0</v>
      </c>
      <c r="C1" s="4" t="s">
        <v>1</v>
      </c>
      <c r="D1" s="4"/>
      <c r="E1" s="4"/>
      <c r="F1" s="5" t="s">
        <v>2</v>
      </c>
      <c r="G1" s="3" t="s">
        <v>3</v>
      </c>
      <c r="H1" s="6" t="s">
        <v>4</v>
      </c>
      <c r="I1" s="6"/>
      <c r="J1" s="6"/>
      <c r="K1" s="6"/>
    </row>
    <row r="2" customFormat="false" ht="17.25" hidden="false" customHeight="true" outlineLevel="0" collapsed="false">
      <c r="A2" s="7" t="s">
        <v>5</v>
      </c>
      <c r="C2" s="1"/>
      <c r="G2" s="3" t="s">
        <v>6</v>
      </c>
      <c r="H2" s="6" t="s">
        <v>7</v>
      </c>
      <c r="I2" s="6"/>
      <c r="J2" s="6"/>
      <c r="K2" s="6"/>
    </row>
    <row r="3" customFormat="false" ht="17.25" hidden="false" customHeight="true" outlineLevel="0" collapsed="false">
      <c r="A3" s="8" t="s">
        <v>8</v>
      </c>
      <c r="C3" s="1"/>
      <c r="D3" s="8"/>
      <c r="E3" s="9" t="s">
        <v>9</v>
      </c>
      <c r="G3" s="3" t="s">
        <v>10</v>
      </c>
      <c r="H3" s="10" t="n">
        <v>26</v>
      </c>
      <c r="I3" s="10" t="n">
        <v>5</v>
      </c>
      <c r="J3" s="11" t="n">
        <v>2026</v>
      </c>
      <c r="K3" s="12"/>
    </row>
    <row r="4" customFormat="false" ht="12.8" hidden="false" customHeight="false" outlineLevel="0" collapsed="false">
      <c r="C4" s="1"/>
      <c r="D4" s="8"/>
      <c r="H4" s="13" t="s">
        <v>11</v>
      </c>
      <c r="I4" s="13" t="s">
        <v>12</v>
      </c>
      <c r="J4" s="13" t="s">
        <v>13</v>
      </c>
    </row>
    <row r="5" customFormat="false" ht="35.0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9" t="s">
        <v>25</v>
      </c>
    </row>
    <row r="6" customFormat="false" ht="13.8" hidden="false" customHeight="false" outlineLevel="0" collapsed="false">
      <c r="A6" s="20" t="n">
        <v>1</v>
      </c>
      <c r="B6" s="21" t="n">
        <v>1</v>
      </c>
      <c r="C6" s="22" t="s">
        <v>26</v>
      </c>
      <c r="D6" s="23" t="s">
        <v>27</v>
      </c>
      <c r="E6" s="24" t="s">
        <v>28</v>
      </c>
      <c r="F6" s="25" t="n">
        <v>200</v>
      </c>
      <c r="G6" s="26" t="n">
        <v>5.79</v>
      </c>
      <c r="H6" s="26" t="n">
        <v>10.64</v>
      </c>
      <c r="I6" s="26" t="n">
        <v>31.88</v>
      </c>
      <c r="J6" s="26" t="n">
        <v>247.6</v>
      </c>
      <c r="K6" s="27" t="n">
        <v>175</v>
      </c>
      <c r="L6" s="28"/>
    </row>
    <row r="7" customFormat="false" ht="13.8" hidden="false" customHeight="false" outlineLevel="0" collapsed="false">
      <c r="A7" s="20"/>
      <c r="B7" s="21"/>
      <c r="C7" s="22"/>
      <c r="D7" s="29" t="s">
        <v>29</v>
      </c>
      <c r="E7" s="30" t="s">
        <v>30</v>
      </c>
      <c r="F7" s="31" t="n">
        <v>200</v>
      </c>
      <c r="G7" s="31" t="n">
        <v>0.07</v>
      </c>
      <c r="H7" s="31" t="n">
        <v>0.02</v>
      </c>
      <c r="I7" s="31" t="n">
        <v>15</v>
      </c>
      <c r="J7" s="31" t="n">
        <v>60</v>
      </c>
      <c r="K7" s="32" t="n">
        <v>376</v>
      </c>
      <c r="L7" s="33"/>
    </row>
    <row r="8" customFormat="false" ht="13.8" hidden="false" customHeight="false" outlineLevel="0" collapsed="false">
      <c r="A8" s="20"/>
      <c r="B8" s="21"/>
      <c r="C8" s="22"/>
      <c r="D8" s="29" t="s">
        <v>31</v>
      </c>
      <c r="E8" s="34" t="s">
        <v>32</v>
      </c>
      <c r="F8" s="35" t="n">
        <v>70</v>
      </c>
      <c r="G8" s="35" t="n">
        <v>7.8</v>
      </c>
      <c r="H8" s="35" t="n">
        <v>6.3</v>
      </c>
      <c r="I8" s="35" t="n">
        <v>25.98</v>
      </c>
      <c r="J8" s="35" t="n">
        <v>165.1</v>
      </c>
      <c r="K8" s="32"/>
      <c r="L8" s="33"/>
    </row>
    <row r="9" customFormat="false" ht="13.8" hidden="false" customHeight="false" outlineLevel="0" collapsed="false">
      <c r="A9" s="20"/>
      <c r="B9" s="21"/>
      <c r="C9" s="22"/>
      <c r="D9" s="29" t="s">
        <v>33</v>
      </c>
      <c r="E9" s="30" t="s">
        <v>34</v>
      </c>
      <c r="F9" s="31" t="n">
        <v>50</v>
      </c>
      <c r="G9" s="31" t="n">
        <v>4</v>
      </c>
      <c r="H9" s="31" t="n">
        <v>5</v>
      </c>
      <c r="I9" s="31" t="n">
        <v>31</v>
      </c>
      <c r="J9" s="31" t="n">
        <v>167</v>
      </c>
      <c r="K9" s="32" t="n">
        <v>424</v>
      </c>
      <c r="L9" s="33"/>
    </row>
    <row r="10" customFormat="false" ht="13.8" hidden="false" customHeight="false" outlineLevel="0" collapsed="false">
      <c r="A10" s="20"/>
      <c r="B10" s="21"/>
      <c r="C10" s="22"/>
      <c r="D10" s="36"/>
      <c r="E10" s="30"/>
      <c r="F10" s="31"/>
      <c r="G10" s="31"/>
      <c r="H10" s="31"/>
      <c r="I10" s="31"/>
      <c r="J10" s="31"/>
      <c r="K10" s="32"/>
      <c r="L10" s="33"/>
    </row>
    <row r="11" customFormat="false" ht="13.8" hidden="false" customHeight="false" outlineLevel="0" collapsed="false">
      <c r="A11" s="20"/>
      <c r="B11" s="21"/>
      <c r="C11" s="22"/>
      <c r="D11" s="36"/>
      <c r="E11" s="30"/>
      <c r="F11" s="31"/>
      <c r="G11" s="31"/>
      <c r="H11" s="31"/>
      <c r="I11" s="31"/>
      <c r="J11" s="31"/>
      <c r="K11" s="32"/>
      <c r="L11" s="33"/>
    </row>
    <row r="12" customFormat="false" ht="13.8" hidden="false" customHeight="false" outlineLevel="0" collapsed="false">
      <c r="A12" s="37"/>
      <c r="B12" s="38"/>
      <c r="C12" s="23"/>
      <c r="D12" s="39" t="s">
        <v>35</v>
      </c>
      <c r="E12" s="40"/>
      <c r="F12" s="41" t="n">
        <f aca="false">SUM(F6:F11)</f>
        <v>520</v>
      </c>
      <c r="G12" s="41" t="n">
        <f aca="false">SUM(G6:G11)</f>
        <v>17.66</v>
      </c>
      <c r="H12" s="41" t="n">
        <f aca="false">SUM(H6:H11)</f>
        <v>21.96</v>
      </c>
      <c r="I12" s="41" t="n">
        <f aca="false">SUM(I6:I11)</f>
        <v>103.86</v>
      </c>
      <c r="J12" s="41" t="n">
        <f aca="false">SUM(J6:J11)</f>
        <v>639.7</v>
      </c>
      <c r="K12" s="42"/>
      <c r="L12" s="43" t="n">
        <f aca="false">SUM(L6:L11)</f>
        <v>0</v>
      </c>
    </row>
    <row r="13" customFormat="false" ht="13.8" hidden="false" customHeight="false" outlineLevel="0" collapsed="false">
      <c r="A13" s="44" t="n">
        <f aca="false">A6</f>
        <v>1</v>
      </c>
      <c r="B13" s="45" t="n">
        <f aca="false">B6</f>
        <v>1</v>
      </c>
      <c r="C13" s="46" t="s">
        <v>36</v>
      </c>
      <c r="D13" s="47" t="s">
        <v>37</v>
      </c>
      <c r="E13" s="30" t="s">
        <v>38</v>
      </c>
      <c r="F13" s="31" t="n">
        <v>60</v>
      </c>
      <c r="G13" s="31" t="n">
        <v>0.8</v>
      </c>
      <c r="H13" s="31" t="n">
        <v>3.65</v>
      </c>
      <c r="I13" s="31" t="n">
        <v>5.11</v>
      </c>
      <c r="J13" s="31" t="n">
        <v>56.47</v>
      </c>
      <c r="K13" s="32" t="n">
        <v>45</v>
      </c>
      <c r="L13" s="33"/>
    </row>
    <row r="14" customFormat="false" ht="13.8" hidden="false" customHeight="false" outlineLevel="0" collapsed="false">
      <c r="A14" s="20"/>
      <c r="B14" s="21"/>
      <c r="C14" s="48"/>
      <c r="D14" s="47" t="s">
        <v>39</v>
      </c>
      <c r="E14" s="30" t="s">
        <v>40</v>
      </c>
      <c r="F14" s="31" t="n">
        <v>200</v>
      </c>
      <c r="G14" s="31" t="n">
        <v>4.4</v>
      </c>
      <c r="H14" s="31" t="n">
        <v>4.2</v>
      </c>
      <c r="I14" s="31" t="n">
        <v>13.2</v>
      </c>
      <c r="J14" s="31" t="n">
        <v>118.6</v>
      </c>
      <c r="K14" s="32" t="n">
        <v>102</v>
      </c>
      <c r="L14" s="33"/>
    </row>
    <row r="15" customFormat="false" ht="13.8" hidden="false" customHeight="false" outlineLevel="0" collapsed="false">
      <c r="A15" s="20"/>
      <c r="B15" s="21"/>
      <c r="C15" s="48"/>
      <c r="D15" s="47" t="s">
        <v>41</v>
      </c>
      <c r="E15" s="30" t="s">
        <v>42</v>
      </c>
      <c r="F15" s="31" t="n">
        <v>200</v>
      </c>
      <c r="G15" s="31" t="n">
        <v>20.4</v>
      </c>
      <c r="H15" s="31" t="n">
        <v>19.1</v>
      </c>
      <c r="I15" s="31" t="n">
        <v>32.5</v>
      </c>
      <c r="J15" s="31" t="n">
        <v>396</v>
      </c>
      <c r="K15" s="32" t="n">
        <v>291</v>
      </c>
      <c r="L15" s="33"/>
    </row>
    <row r="16" customFormat="false" ht="13.8" hidden="false" customHeight="false" outlineLevel="0" collapsed="false">
      <c r="A16" s="20"/>
      <c r="B16" s="21"/>
      <c r="C16" s="48"/>
      <c r="D16" s="47" t="s">
        <v>43</v>
      </c>
      <c r="E16" s="30"/>
      <c r="F16" s="31"/>
      <c r="G16" s="31"/>
      <c r="H16" s="31"/>
      <c r="I16" s="31"/>
      <c r="J16" s="31"/>
      <c r="K16" s="32"/>
      <c r="L16" s="33"/>
    </row>
    <row r="17" customFormat="false" ht="13.8" hidden="false" customHeight="false" outlineLevel="0" collapsed="false">
      <c r="A17" s="20"/>
      <c r="B17" s="21"/>
      <c r="C17" s="48"/>
      <c r="D17" s="47" t="s">
        <v>44</v>
      </c>
      <c r="E17" s="30" t="s">
        <v>45</v>
      </c>
      <c r="F17" s="31" t="n">
        <v>180</v>
      </c>
      <c r="G17" s="31" t="n">
        <v>0.18</v>
      </c>
      <c r="H17" s="31" t="n">
        <v>0.09</v>
      </c>
      <c r="I17" s="31" t="n">
        <v>9.63</v>
      </c>
      <c r="J17" s="31" t="n">
        <v>39.6</v>
      </c>
      <c r="K17" s="32" t="n">
        <v>491</v>
      </c>
      <c r="L17" s="33"/>
    </row>
    <row r="18" customFormat="false" ht="13.8" hidden="false" customHeight="false" outlineLevel="0" collapsed="false">
      <c r="A18" s="20"/>
      <c r="B18" s="21"/>
      <c r="C18" s="48"/>
      <c r="D18" s="47" t="s">
        <v>46</v>
      </c>
      <c r="E18" s="30" t="s">
        <v>47</v>
      </c>
      <c r="F18" s="31" t="n">
        <v>30</v>
      </c>
      <c r="G18" s="31" t="n">
        <v>2.37</v>
      </c>
      <c r="H18" s="31" t="n">
        <v>0.3</v>
      </c>
      <c r="I18" s="31" t="n">
        <v>14.49</v>
      </c>
      <c r="J18" s="31" t="n">
        <v>70.14</v>
      </c>
      <c r="K18" s="49"/>
      <c r="L18" s="33"/>
    </row>
    <row r="19" customFormat="false" ht="13.8" hidden="false" customHeight="false" outlineLevel="0" collapsed="false">
      <c r="A19" s="20"/>
      <c r="B19" s="21"/>
      <c r="C19" s="48"/>
      <c r="D19" s="47" t="s">
        <v>48</v>
      </c>
      <c r="E19" s="30" t="s">
        <v>49</v>
      </c>
      <c r="F19" s="31" t="n">
        <v>30</v>
      </c>
      <c r="G19" s="31" t="n">
        <v>1.68</v>
      </c>
      <c r="H19" s="31" t="n">
        <v>0.33</v>
      </c>
      <c r="I19" s="31" t="n">
        <v>14.82</v>
      </c>
      <c r="J19" s="31" t="n">
        <v>68.97</v>
      </c>
      <c r="K19" s="49"/>
      <c r="L19" s="33"/>
    </row>
    <row r="20" customFormat="false" ht="13.8" hidden="false" customHeight="false" outlineLevel="0" collapsed="false">
      <c r="A20" s="20"/>
      <c r="B20" s="21"/>
      <c r="C20" s="48"/>
      <c r="D20" s="50"/>
      <c r="E20" s="30"/>
      <c r="F20" s="31"/>
      <c r="G20" s="31"/>
      <c r="H20" s="31"/>
      <c r="I20" s="31"/>
      <c r="J20" s="31"/>
      <c r="K20" s="32"/>
      <c r="L20" s="33"/>
    </row>
    <row r="21" customFormat="false" ht="13.8" hidden="false" customHeight="false" outlineLevel="0" collapsed="false">
      <c r="A21" s="20"/>
      <c r="B21" s="21"/>
      <c r="C21" s="48"/>
      <c r="D21" s="51"/>
      <c r="E21" s="30"/>
      <c r="F21" s="31"/>
      <c r="G21" s="31"/>
      <c r="H21" s="31"/>
      <c r="I21" s="31"/>
      <c r="J21" s="31"/>
      <c r="K21" s="32"/>
      <c r="L21" s="33"/>
    </row>
    <row r="22" customFormat="false" ht="13.8" hidden="false" customHeight="false" outlineLevel="0" collapsed="false">
      <c r="A22" s="37"/>
      <c r="B22" s="38"/>
      <c r="C22" s="23"/>
      <c r="D22" s="52" t="s">
        <v>35</v>
      </c>
      <c r="E22" s="53"/>
      <c r="F22" s="41" t="n">
        <f aca="false">SUM(F13:F21)</f>
        <v>700</v>
      </c>
      <c r="G22" s="41" t="n">
        <f aca="false">SUM(G13:G21)</f>
        <v>29.83</v>
      </c>
      <c r="H22" s="41" t="n">
        <f aca="false">SUM(H13:H21)</f>
        <v>27.67</v>
      </c>
      <c r="I22" s="41" t="n">
        <f aca="false">SUM(I13:I21)</f>
        <v>89.75</v>
      </c>
      <c r="J22" s="41" t="n">
        <f aca="false">SUM(J13:J21)</f>
        <v>749.78</v>
      </c>
      <c r="K22" s="42"/>
      <c r="L22" s="43" t="n">
        <f aca="false">SUM(L13:L21)</f>
        <v>0</v>
      </c>
    </row>
    <row r="23" customFormat="false" ht="12.8" hidden="false" customHeight="true" outlineLevel="0" collapsed="false">
      <c r="A23" s="54" t="n">
        <f aca="false">A6</f>
        <v>1</v>
      </c>
      <c r="B23" s="55" t="n">
        <f aca="false">B6</f>
        <v>1</v>
      </c>
      <c r="C23" s="56" t="s">
        <v>50</v>
      </c>
      <c r="D23" s="56"/>
      <c r="E23" s="57"/>
      <c r="F23" s="58" t="n">
        <f aca="false">F12+F22</f>
        <v>1220</v>
      </c>
      <c r="G23" s="58" t="n">
        <f aca="false">G12+G22</f>
        <v>47.49</v>
      </c>
      <c r="H23" s="58" t="n">
        <f aca="false">H12+H22</f>
        <v>49.63</v>
      </c>
      <c r="I23" s="58" t="n">
        <f aca="false">I12+I22</f>
        <v>193.61</v>
      </c>
      <c r="J23" s="58" t="n">
        <f aca="false">J12+J22</f>
        <v>1389.48</v>
      </c>
      <c r="K23" s="59"/>
      <c r="L23" s="60" t="n">
        <f aca="false">L12+L22</f>
        <v>0</v>
      </c>
    </row>
    <row r="24" customFormat="false" ht="13.8" hidden="false" customHeight="false" outlineLevel="0" collapsed="false">
      <c r="A24" s="61" t="n">
        <v>1</v>
      </c>
      <c r="B24" s="21" t="n">
        <v>2</v>
      </c>
      <c r="C24" s="62" t="s">
        <v>26</v>
      </c>
      <c r="D24" s="63" t="s">
        <v>27</v>
      </c>
      <c r="E24" s="64" t="s">
        <v>51</v>
      </c>
      <c r="F24" s="65" t="n">
        <v>150</v>
      </c>
      <c r="G24" s="65" t="n">
        <v>17.9</v>
      </c>
      <c r="H24" s="65" t="n">
        <v>29.4</v>
      </c>
      <c r="I24" s="65" t="n">
        <v>2.55</v>
      </c>
      <c r="J24" s="65" t="n">
        <v>347.4</v>
      </c>
      <c r="K24" s="66" t="n">
        <v>211</v>
      </c>
      <c r="L24" s="28"/>
    </row>
    <row r="25" customFormat="false" ht="13.8" hidden="false" customHeight="false" outlineLevel="0" collapsed="false">
      <c r="A25" s="61"/>
      <c r="B25" s="21"/>
      <c r="C25" s="48"/>
      <c r="D25" s="29" t="s">
        <v>29</v>
      </c>
      <c r="E25" s="30" t="s">
        <v>52</v>
      </c>
      <c r="F25" s="31" t="n">
        <v>200</v>
      </c>
      <c r="G25" s="31" t="n">
        <v>3.78</v>
      </c>
      <c r="H25" s="31" t="n">
        <v>0.67</v>
      </c>
      <c r="I25" s="31" t="n">
        <v>26</v>
      </c>
      <c r="J25" s="31" t="n">
        <v>125.11</v>
      </c>
      <c r="K25" s="32" t="n">
        <v>382</v>
      </c>
      <c r="L25" s="33"/>
    </row>
    <row r="26" customFormat="false" ht="13.8" hidden="false" customHeight="false" outlineLevel="0" collapsed="false">
      <c r="A26" s="61"/>
      <c r="B26" s="21"/>
      <c r="C26" s="48"/>
      <c r="D26" s="29" t="s">
        <v>31</v>
      </c>
      <c r="E26" s="34" t="s">
        <v>53</v>
      </c>
      <c r="F26" s="35" t="n">
        <v>50</v>
      </c>
      <c r="G26" s="35" t="n">
        <v>3.95</v>
      </c>
      <c r="H26" s="35" t="n">
        <v>0.5</v>
      </c>
      <c r="I26" s="35" t="n">
        <v>24.15</v>
      </c>
      <c r="J26" s="35" t="n">
        <v>116.9</v>
      </c>
      <c r="K26" s="32"/>
      <c r="L26" s="33"/>
    </row>
    <row r="27" customFormat="false" ht="13.8" hidden="false" customHeight="false" outlineLevel="0" collapsed="false">
      <c r="A27" s="61"/>
      <c r="B27" s="21"/>
      <c r="C27" s="48"/>
      <c r="D27" s="29" t="s">
        <v>54</v>
      </c>
      <c r="E27" s="30" t="s">
        <v>55</v>
      </c>
      <c r="F27" s="31" t="n">
        <v>100</v>
      </c>
      <c r="G27" s="31" t="n">
        <v>0.6</v>
      </c>
      <c r="H27" s="31" t="n">
        <v>0.6</v>
      </c>
      <c r="I27" s="31" t="n">
        <v>9.8</v>
      </c>
      <c r="J27" s="31" t="n">
        <v>47</v>
      </c>
      <c r="K27" s="32" t="n">
        <v>338</v>
      </c>
      <c r="L27" s="33"/>
    </row>
    <row r="28" customFormat="false" ht="13.8" hidden="false" customHeight="false" outlineLevel="0" collapsed="false">
      <c r="A28" s="61"/>
      <c r="B28" s="21"/>
      <c r="C28" s="48"/>
      <c r="D28" s="36"/>
      <c r="E28" s="30"/>
      <c r="F28" s="31"/>
      <c r="G28" s="31"/>
      <c r="H28" s="31"/>
      <c r="I28" s="31"/>
      <c r="J28" s="31"/>
      <c r="K28" s="32"/>
      <c r="L28" s="33"/>
    </row>
    <row r="29" customFormat="false" ht="13.8" hidden="false" customHeight="false" outlineLevel="0" collapsed="false">
      <c r="A29" s="61"/>
      <c r="B29" s="21"/>
      <c r="C29" s="48"/>
      <c r="D29" s="36"/>
      <c r="E29" s="30"/>
      <c r="F29" s="31"/>
      <c r="G29" s="31"/>
      <c r="H29" s="31"/>
      <c r="I29" s="31"/>
      <c r="J29" s="31"/>
      <c r="K29" s="32"/>
      <c r="L29" s="33"/>
    </row>
    <row r="30" customFormat="false" ht="13.8" hidden="false" customHeight="false" outlineLevel="0" collapsed="false">
      <c r="A30" s="67"/>
      <c r="B30" s="38"/>
      <c r="C30" s="23"/>
      <c r="D30" s="68" t="s">
        <v>35</v>
      </c>
      <c r="E30" s="53"/>
      <c r="F30" s="41" t="n">
        <f aca="false">SUM(F24:F29)</f>
        <v>500</v>
      </c>
      <c r="G30" s="41" t="n">
        <f aca="false">SUM(G24:G29)</f>
        <v>26.23</v>
      </c>
      <c r="H30" s="41" t="n">
        <f aca="false">SUM(H24:H29)</f>
        <v>31.17</v>
      </c>
      <c r="I30" s="41" t="n">
        <f aca="false">SUM(I24:I29)</f>
        <v>62.5</v>
      </c>
      <c r="J30" s="41" t="n">
        <f aca="false">SUM(J24:J29)</f>
        <v>636.41</v>
      </c>
      <c r="K30" s="42"/>
      <c r="L30" s="43" t="n">
        <f aca="false">SUM(L24:L29)</f>
        <v>0</v>
      </c>
    </row>
    <row r="31" customFormat="false" ht="13.8" hidden="false" customHeight="false" outlineLevel="0" collapsed="false">
      <c r="A31" s="45" t="n">
        <f aca="false">A24</f>
        <v>1</v>
      </c>
      <c r="B31" s="45" t="n">
        <f aca="false">B24</f>
        <v>2</v>
      </c>
      <c r="C31" s="46" t="s">
        <v>36</v>
      </c>
      <c r="D31" s="29" t="s">
        <v>37</v>
      </c>
      <c r="E31" s="30" t="s">
        <v>56</v>
      </c>
      <c r="F31" s="31" t="n">
        <v>60</v>
      </c>
      <c r="G31" s="31" t="n">
        <v>0.56</v>
      </c>
      <c r="H31" s="31" t="n">
        <v>3.68</v>
      </c>
      <c r="I31" s="31" t="n">
        <v>1.72</v>
      </c>
      <c r="J31" s="31" t="n">
        <v>42.25</v>
      </c>
      <c r="K31" s="32" t="n">
        <v>24</v>
      </c>
      <c r="L31" s="33"/>
    </row>
    <row r="32" customFormat="false" ht="13.8" hidden="false" customHeight="false" outlineLevel="0" collapsed="false">
      <c r="A32" s="61"/>
      <c r="B32" s="21"/>
      <c r="C32" s="48"/>
      <c r="D32" s="29" t="s">
        <v>39</v>
      </c>
      <c r="E32" s="30" t="s">
        <v>57</v>
      </c>
      <c r="F32" s="31" t="n">
        <v>200</v>
      </c>
      <c r="G32" s="31" t="n">
        <v>2.04</v>
      </c>
      <c r="H32" s="31" t="n">
        <v>6.95</v>
      </c>
      <c r="I32" s="31" t="n">
        <v>8.22</v>
      </c>
      <c r="J32" s="31" t="n">
        <v>91.79</v>
      </c>
      <c r="K32" s="32" t="n">
        <v>88</v>
      </c>
      <c r="L32" s="33"/>
    </row>
    <row r="33" customFormat="false" ht="14.15" hidden="false" customHeight="false" outlineLevel="0" collapsed="false">
      <c r="A33" s="61"/>
      <c r="B33" s="21"/>
      <c r="C33" s="48"/>
      <c r="D33" s="29" t="s">
        <v>41</v>
      </c>
      <c r="E33" s="69" t="s">
        <v>58</v>
      </c>
      <c r="F33" s="35" t="n">
        <v>130</v>
      </c>
      <c r="G33" s="35" t="n">
        <v>8.92</v>
      </c>
      <c r="H33" s="35" t="n">
        <v>16.78</v>
      </c>
      <c r="I33" s="35" t="n">
        <v>13.97</v>
      </c>
      <c r="J33" s="35" t="n">
        <v>235.98</v>
      </c>
      <c r="K33" s="70" t="n">
        <v>279.01</v>
      </c>
      <c r="L33" s="33"/>
    </row>
    <row r="34" customFormat="false" ht="13.8" hidden="false" customHeight="false" outlineLevel="0" collapsed="false">
      <c r="A34" s="61"/>
      <c r="B34" s="21"/>
      <c r="C34" s="48"/>
      <c r="D34" s="29" t="s">
        <v>43</v>
      </c>
      <c r="E34" s="30" t="s">
        <v>59</v>
      </c>
      <c r="F34" s="31" t="n">
        <v>150</v>
      </c>
      <c r="G34" s="31" t="n">
        <v>3.25</v>
      </c>
      <c r="H34" s="31" t="n">
        <v>9.61</v>
      </c>
      <c r="I34" s="31" t="n">
        <v>18.9</v>
      </c>
      <c r="J34" s="31" t="n">
        <v>181.5</v>
      </c>
      <c r="K34" s="32" t="n">
        <v>128</v>
      </c>
      <c r="L34" s="33"/>
    </row>
    <row r="35" customFormat="false" ht="13.8" hidden="false" customHeight="false" outlineLevel="0" collapsed="false">
      <c r="A35" s="61"/>
      <c r="B35" s="21"/>
      <c r="C35" s="48"/>
      <c r="D35" s="29" t="s">
        <v>44</v>
      </c>
      <c r="E35" s="30" t="s">
        <v>60</v>
      </c>
      <c r="F35" s="31" t="n">
        <v>200</v>
      </c>
      <c r="G35" s="31" t="n">
        <v>0.27</v>
      </c>
      <c r="H35" s="31" t="n">
        <v>0</v>
      </c>
      <c r="I35" s="31" t="n">
        <v>22.8</v>
      </c>
      <c r="J35" s="32" t="n">
        <v>92.27</v>
      </c>
      <c r="K35" s="32" t="n">
        <v>389</v>
      </c>
      <c r="L35" s="33"/>
    </row>
    <row r="36" customFormat="false" ht="13.8" hidden="false" customHeight="false" outlineLevel="0" collapsed="false">
      <c r="A36" s="61"/>
      <c r="B36" s="21"/>
      <c r="C36" s="48"/>
      <c r="D36" s="29" t="s">
        <v>46</v>
      </c>
      <c r="E36" s="30" t="s">
        <v>47</v>
      </c>
      <c r="F36" s="31" t="n">
        <v>30</v>
      </c>
      <c r="G36" s="31" t="n">
        <v>2.37</v>
      </c>
      <c r="H36" s="31" t="n">
        <v>0.3</v>
      </c>
      <c r="I36" s="31" t="n">
        <v>14.49</v>
      </c>
      <c r="J36" s="31" t="n">
        <v>70.14</v>
      </c>
      <c r="K36" s="49"/>
      <c r="L36" s="33"/>
    </row>
    <row r="37" customFormat="false" ht="13.8" hidden="false" customHeight="false" outlineLevel="0" collapsed="false">
      <c r="A37" s="61"/>
      <c r="B37" s="21"/>
      <c r="C37" s="48"/>
      <c r="D37" s="29" t="s">
        <v>48</v>
      </c>
      <c r="E37" s="30" t="s">
        <v>49</v>
      </c>
      <c r="F37" s="31" t="n">
        <v>30</v>
      </c>
      <c r="G37" s="31" t="n">
        <v>1.68</v>
      </c>
      <c r="H37" s="31" t="n">
        <v>0.33</v>
      </c>
      <c r="I37" s="31" t="n">
        <v>14.82</v>
      </c>
      <c r="J37" s="31" t="n">
        <v>68.97</v>
      </c>
      <c r="K37" s="49"/>
      <c r="L37" s="33"/>
    </row>
    <row r="38" customFormat="false" ht="13.8" hidden="false" customHeight="false" outlineLevel="0" collapsed="false">
      <c r="A38" s="61"/>
      <c r="B38" s="21"/>
      <c r="C38" s="48"/>
      <c r="D38" s="29"/>
      <c r="E38" s="30"/>
      <c r="F38" s="31"/>
      <c r="G38" s="31"/>
      <c r="H38" s="31"/>
      <c r="I38" s="31"/>
      <c r="J38" s="31"/>
      <c r="K38" s="32"/>
      <c r="L38" s="33"/>
    </row>
    <row r="39" customFormat="false" ht="13.8" hidden="false" customHeight="false" outlineLevel="0" collapsed="false">
      <c r="A39" s="61"/>
      <c r="B39" s="21"/>
      <c r="C39" s="48"/>
      <c r="D39" s="36"/>
      <c r="E39" s="30"/>
      <c r="F39" s="31"/>
      <c r="G39" s="31"/>
      <c r="H39" s="31"/>
      <c r="I39" s="31"/>
      <c r="J39" s="31"/>
      <c r="K39" s="32"/>
      <c r="L39" s="33"/>
    </row>
    <row r="40" customFormat="false" ht="13.8" hidden="false" customHeight="false" outlineLevel="0" collapsed="false">
      <c r="A40" s="67"/>
      <c r="B40" s="38"/>
      <c r="C40" s="23"/>
      <c r="D40" s="68" t="s">
        <v>35</v>
      </c>
      <c r="E40" s="53"/>
      <c r="F40" s="41" t="n">
        <f aca="false">SUM(F31:F39)</f>
        <v>800</v>
      </c>
      <c r="G40" s="41" t="n">
        <f aca="false">SUM(G31:G39)</f>
        <v>19.09</v>
      </c>
      <c r="H40" s="41" t="n">
        <f aca="false">SUM(H31:H39)</f>
        <v>37.65</v>
      </c>
      <c r="I40" s="41" t="n">
        <f aca="false">SUM(I31:I39)</f>
        <v>94.92</v>
      </c>
      <c r="J40" s="41" t="n">
        <f aca="false">SUM(J31:J39)</f>
        <v>782.9</v>
      </c>
      <c r="K40" s="42"/>
      <c r="L40" s="43" t="n">
        <f aca="false">SUM(L31:L39)</f>
        <v>0</v>
      </c>
    </row>
    <row r="41" customFormat="false" ht="15.75" hidden="false" customHeight="true" outlineLevel="0" collapsed="false">
      <c r="A41" s="71" t="n">
        <f aca="false">A24</f>
        <v>1</v>
      </c>
      <c r="B41" s="71" t="n">
        <f aca="false">B24</f>
        <v>2</v>
      </c>
      <c r="C41" s="56" t="s">
        <v>50</v>
      </c>
      <c r="D41" s="56"/>
      <c r="E41" s="57"/>
      <c r="F41" s="58" t="n">
        <f aca="false">F30+F40</f>
        <v>1300</v>
      </c>
      <c r="G41" s="58" t="n">
        <f aca="false">G30+G40</f>
        <v>45.32</v>
      </c>
      <c r="H41" s="58" t="n">
        <f aca="false">H30+H40</f>
        <v>68.82</v>
      </c>
      <c r="I41" s="58" t="n">
        <f aca="false">I30+I40</f>
        <v>157.42</v>
      </c>
      <c r="J41" s="58" t="n">
        <f aca="false">J30+J40</f>
        <v>1419.31</v>
      </c>
      <c r="K41" s="59"/>
      <c r="L41" s="72" t="n">
        <f aca="false">L30+L40</f>
        <v>0</v>
      </c>
    </row>
    <row r="42" customFormat="false" ht="13.8" hidden="false" customHeight="false" outlineLevel="0" collapsed="false">
      <c r="A42" s="73" t="n">
        <v>1</v>
      </c>
      <c r="B42" s="74" t="n">
        <v>3</v>
      </c>
      <c r="C42" s="62" t="s">
        <v>26</v>
      </c>
      <c r="D42" s="63" t="s">
        <v>27</v>
      </c>
      <c r="E42" s="64" t="s">
        <v>61</v>
      </c>
      <c r="F42" s="65" t="n">
        <v>200</v>
      </c>
      <c r="G42" s="65" t="n">
        <v>5.92</v>
      </c>
      <c r="H42" s="65" t="n">
        <v>3.6</v>
      </c>
      <c r="I42" s="65" t="n">
        <v>42.82</v>
      </c>
      <c r="J42" s="65" t="n">
        <v>228</v>
      </c>
      <c r="K42" s="66" t="n">
        <v>182</v>
      </c>
      <c r="L42" s="28"/>
    </row>
    <row r="43" customFormat="false" ht="13.8" hidden="false" customHeight="false" outlineLevel="0" collapsed="false">
      <c r="A43" s="20"/>
      <c r="B43" s="21"/>
      <c r="C43" s="48"/>
      <c r="D43" s="29" t="s">
        <v>29</v>
      </c>
      <c r="E43" s="30" t="s">
        <v>62</v>
      </c>
      <c r="F43" s="31" t="n">
        <v>200</v>
      </c>
      <c r="G43" s="31" t="n">
        <v>0.13</v>
      </c>
      <c r="H43" s="31" t="n">
        <v>0.02</v>
      </c>
      <c r="I43" s="31" t="n">
        <v>15.2</v>
      </c>
      <c r="J43" s="31" t="n">
        <v>62</v>
      </c>
      <c r="K43" s="32" t="n">
        <v>377</v>
      </c>
      <c r="L43" s="33"/>
    </row>
    <row r="44" customFormat="false" ht="13.8" hidden="false" customHeight="false" outlineLevel="0" collapsed="false">
      <c r="A44" s="20"/>
      <c r="B44" s="21"/>
      <c r="C44" s="48"/>
      <c r="D44" s="29" t="s">
        <v>31</v>
      </c>
      <c r="E44" s="34" t="s">
        <v>32</v>
      </c>
      <c r="F44" s="35" t="n">
        <v>70</v>
      </c>
      <c r="G44" s="35" t="n">
        <v>7.8</v>
      </c>
      <c r="H44" s="35" t="n">
        <v>6.3</v>
      </c>
      <c r="I44" s="35" t="n">
        <v>25.98</v>
      </c>
      <c r="J44" s="35" t="n">
        <v>165.1</v>
      </c>
      <c r="K44" s="32"/>
      <c r="L44" s="33"/>
    </row>
    <row r="45" customFormat="false" ht="13.8" hidden="false" customHeight="false" outlineLevel="0" collapsed="false">
      <c r="A45" s="20"/>
      <c r="B45" s="21"/>
      <c r="C45" s="48"/>
      <c r="D45" s="75" t="s">
        <v>63</v>
      </c>
      <c r="E45" s="30" t="s">
        <v>64</v>
      </c>
      <c r="F45" s="35" t="n">
        <v>50</v>
      </c>
      <c r="G45" s="35" t="n">
        <v>2.4</v>
      </c>
      <c r="H45" s="35" t="n">
        <v>1.4</v>
      </c>
      <c r="I45" s="35" t="n">
        <v>38.8</v>
      </c>
      <c r="J45" s="35" t="n">
        <v>173</v>
      </c>
      <c r="K45" s="32"/>
      <c r="L45" s="33"/>
    </row>
    <row r="46" customFormat="false" ht="13.8" hidden="false" customHeight="false" outlineLevel="0" collapsed="false">
      <c r="A46" s="20"/>
      <c r="B46" s="21"/>
      <c r="C46" s="48"/>
      <c r="D46" s="36"/>
      <c r="E46" s="30"/>
      <c r="F46" s="31"/>
      <c r="G46" s="31"/>
      <c r="H46" s="31"/>
      <c r="I46" s="31"/>
      <c r="J46" s="31"/>
      <c r="K46" s="32"/>
      <c r="L46" s="33"/>
    </row>
    <row r="47" customFormat="false" ht="13.8" hidden="false" customHeight="false" outlineLevel="0" collapsed="false">
      <c r="A47" s="20"/>
      <c r="B47" s="21"/>
      <c r="C47" s="48"/>
      <c r="D47" s="36"/>
      <c r="E47" s="30"/>
      <c r="F47" s="31"/>
      <c r="G47" s="31"/>
      <c r="H47" s="31"/>
      <c r="I47" s="31"/>
      <c r="J47" s="31"/>
      <c r="K47" s="32"/>
      <c r="L47" s="33"/>
    </row>
    <row r="48" customFormat="false" ht="13.8" hidden="false" customHeight="false" outlineLevel="0" collapsed="false">
      <c r="A48" s="37"/>
      <c r="B48" s="38"/>
      <c r="C48" s="23"/>
      <c r="D48" s="52" t="s">
        <v>35</v>
      </c>
      <c r="E48" s="53"/>
      <c r="F48" s="41" t="n">
        <f aca="false">SUM(F42:F47)</f>
        <v>520</v>
      </c>
      <c r="G48" s="41" t="n">
        <f aca="false">SUM(G42:G47)</f>
        <v>16.25</v>
      </c>
      <c r="H48" s="41" t="n">
        <f aca="false">SUM(H42:H47)</f>
        <v>11.32</v>
      </c>
      <c r="I48" s="41" t="n">
        <f aca="false">SUM(I42:I47)</f>
        <v>122.8</v>
      </c>
      <c r="J48" s="76" t="n">
        <f aca="false">SUM(J42:J47)</f>
        <v>628.1</v>
      </c>
      <c r="K48" s="77"/>
      <c r="L48" s="43" t="n">
        <f aca="false">SUM(L42:L47)</f>
        <v>0</v>
      </c>
    </row>
    <row r="49" customFormat="false" ht="14.15" hidden="false" customHeight="false" outlineLevel="0" collapsed="false">
      <c r="A49" s="44" t="n">
        <f aca="false">A42</f>
        <v>1</v>
      </c>
      <c r="B49" s="45" t="n">
        <f aca="false">B42</f>
        <v>3</v>
      </c>
      <c r="C49" s="46" t="s">
        <v>36</v>
      </c>
      <c r="D49" s="47" t="s">
        <v>37</v>
      </c>
      <c r="E49" s="78" t="s">
        <v>65</v>
      </c>
      <c r="F49" s="35" t="n">
        <v>60</v>
      </c>
      <c r="G49" s="35" t="n">
        <v>0.63</v>
      </c>
      <c r="H49" s="35" t="n">
        <v>0.1</v>
      </c>
      <c r="I49" s="35" t="n">
        <v>5.11</v>
      </c>
      <c r="J49" s="35" t="n">
        <v>23.94</v>
      </c>
      <c r="K49" s="32" t="n">
        <v>59</v>
      </c>
      <c r="L49" s="33"/>
    </row>
    <row r="50" customFormat="false" ht="23.85" hidden="false" customHeight="false" outlineLevel="0" collapsed="false">
      <c r="A50" s="20"/>
      <c r="B50" s="21"/>
      <c r="C50" s="48"/>
      <c r="D50" s="47" t="s">
        <v>39</v>
      </c>
      <c r="E50" s="78" t="s">
        <v>66</v>
      </c>
      <c r="F50" s="35" t="n">
        <v>200</v>
      </c>
      <c r="G50" s="35" t="n">
        <v>1.69</v>
      </c>
      <c r="H50" s="35" t="n">
        <v>3.64</v>
      </c>
      <c r="I50" s="35" t="n">
        <v>13.99</v>
      </c>
      <c r="J50" s="35" t="n">
        <v>98.33</v>
      </c>
      <c r="K50" s="70" t="n">
        <v>96</v>
      </c>
      <c r="L50" s="33"/>
    </row>
    <row r="51" customFormat="false" ht="14.15" hidden="false" customHeight="false" outlineLevel="0" collapsed="false">
      <c r="A51" s="20"/>
      <c r="B51" s="21"/>
      <c r="C51" s="48"/>
      <c r="D51" s="47" t="s">
        <v>41</v>
      </c>
      <c r="E51" s="78" t="s">
        <v>67</v>
      </c>
      <c r="F51" s="35" t="n">
        <v>100</v>
      </c>
      <c r="G51" s="35" t="n">
        <v>21.8</v>
      </c>
      <c r="H51" s="35" t="n">
        <v>21.9</v>
      </c>
      <c r="I51" s="35" t="n">
        <v>0.07</v>
      </c>
      <c r="J51" s="35" t="n">
        <v>284.4</v>
      </c>
      <c r="K51" s="32" t="n">
        <v>293</v>
      </c>
      <c r="L51" s="33"/>
    </row>
    <row r="52" customFormat="false" ht="14.15" hidden="false" customHeight="false" outlineLevel="0" collapsed="false">
      <c r="A52" s="20"/>
      <c r="B52" s="21"/>
      <c r="C52" s="48"/>
      <c r="D52" s="47" t="s">
        <v>43</v>
      </c>
      <c r="E52" s="78" t="s">
        <v>68</v>
      </c>
      <c r="F52" s="35" t="n">
        <v>150</v>
      </c>
      <c r="G52" s="35" t="n">
        <v>5.5</v>
      </c>
      <c r="H52" s="35" t="n">
        <v>4.5</v>
      </c>
      <c r="I52" s="35" t="n">
        <v>26.4</v>
      </c>
      <c r="J52" s="35" t="n">
        <v>168.45</v>
      </c>
      <c r="K52" s="32" t="n">
        <v>203</v>
      </c>
      <c r="L52" s="33"/>
    </row>
    <row r="53" customFormat="false" ht="13.8" hidden="false" customHeight="false" outlineLevel="0" collapsed="false">
      <c r="A53" s="20"/>
      <c r="B53" s="21"/>
      <c r="C53" s="48"/>
      <c r="D53" s="47" t="s">
        <v>44</v>
      </c>
      <c r="E53" s="30" t="s">
        <v>69</v>
      </c>
      <c r="F53" s="31" t="n">
        <v>180</v>
      </c>
      <c r="G53" s="31" t="n">
        <v>0.36</v>
      </c>
      <c r="H53" s="31" t="n">
        <v>0.24</v>
      </c>
      <c r="I53" s="31" t="n">
        <v>15.48</v>
      </c>
      <c r="J53" s="31" t="n">
        <v>65.52</v>
      </c>
      <c r="K53" s="32" t="n">
        <v>388</v>
      </c>
      <c r="L53" s="33"/>
    </row>
    <row r="54" customFormat="false" ht="13.8" hidden="false" customHeight="false" outlineLevel="0" collapsed="false">
      <c r="A54" s="20"/>
      <c r="B54" s="21"/>
      <c r="C54" s="48"/>
      <c r="D54" s="47" t="s">
        <v>46</v>
      </c>
      <c r="E54" s="30" t="s">
        <v>47</v>
      </c>
      <c r="F54" s="31" t="n">
        <v>30</v>
      </c>
      <c r="G54" s="31" t="n">
        <v>2.37</v>
      </c>
      <c r="H54" s="31" t="n">
        <v>0.3</v>
      </c>
      <c r="I54" s="31" t="n">
        <v>14.49</v>
      </c>
      <c r="J54" s="31" t="n">
        <v>70.14</v>
      </c>
      <c r="K54" s="49"/>
      <c r="L54" s="33"/>
    </row>
    <row r="55" customFormat="false" ht="13.8" hidden="false" customHeight="false" outlineLevel="0" collapsed="false">
      <c r="A55" s="20"/>
      <c r="B55" s="21"/>
      <c r="C55" s="48"/>
      <c r="D55" s="47" t="s">
        <v>48</v>
      </c>
      <c r="E55" s="30" t="s">
        <v>49</v>
      </c>
      <c r="F55" s="31" t="n">
        <v>30</v>
      </c>
      <c r="G55" s="31" t="n">
        <v>1.68</v>
      </c>
      <c r="H55" s="31" t="n">
        <v>0.33</v>
      </c>
      <c r="I55" s="31" t="n">
        <v>14.82</v>
      </c>
      <c r="J55" s="31" t="n">
        <v>68.97</v>
      </c>
      <c r="K55" s="49"/>
      <c r="L55" s="33"/>
    </row>
    <row r="56" customFormat="false" ht="13.8" hidden="false" customHeight="false" outlineLevel="0" collapsed="false">
      <c r="A56" s="20"/>
      <c r="B56" s="21"/>
      <c r="C56" s="48"/>
      <c r="D56" s="47"/>
      <c r="E56" s="30"/>
      <c r="F56" s="31"/>
      <c r="G56" s="31"/>
      <c r="H56" s="31"/>
      <c r="I56" s="31"/>
      <c r="J56" s="31"/>
      <c r="K56" s="32"/>
      <c r="L56" s="33"/>
    </row>
    <row r="57" customFormat="false" ht="13.8" hidden="false" customHeight="false" outlineLevel="0" collapsed="false">
      <c r="A57" s="20"/>
      <c r="B57" s="21"/>
      <c r="C57" s="48"/>
      <c r="D57" s="36"/>
      <c r="E57" s="30"/>
      <c r="F57" s="31"/>
      <c r="G57" s="31"/>
      <c r="H57" s="31"/>
      <c r="I57" s="31"/>
      <c r="J57" s="31"/>
      <c r="K57" s="32"/>
      <c r="L57" s="79"/>
    </row>
    <row r="58" customFormat="false" ht="13.8" hidden="false" customHeight="false" outlineLevel="0" collapsed="false">
      <c r="A58" s="37"/>
      <c r="B58" s="38"/>
      <c r="C58" s="23"/>
      <c r="D58" s="68" t="s">
        <v>35</v>
      </c>
      <c r="E58" s="53"/>
      <c r="F58" s="41" t="n">
        <f aca="false">SUM(F49:F57)</f>
        <v>750</v>
      </c>
      <c r="G58" s="41" t="n">
        <f aca="false">SUM(G49:G57)</f>
        <v>34.03</v>
      </c>
      <c r="H58" s="41" t="n">
        <f aca="false">SUM(H49:H57)</f>
        <v>31.01</v>
      </c>
      <c r="I58" s="41" t="n">
        <f aca="false">SUM(I49:I57)</f>
        <v>90.36</v>
      </c>
      <c r="J58" s="41" t="n">
        <f aca="false">SUM(J49:J57)</f>
        <v>779.75</v>
      </c>
      <c r="K58" s="42"/>
      <c r="L58" s="43" t="n">
        <f aca="false">SUM(L49:L57)</f>
        <v>0</v>
      </c>
    </row>
    <row r="59" customFormat="false" ht="15.75" hidden="false" customHeight="true" outlineLevel="0" collapsed="false">
      <c r="A59" s="54" t="n">
        <f aca="false">A42</f>
        <v>1</v>
      </c>
      <c r="B59" s="55" t="n">
        <f aca="false">B42</f>
        <v>3</v>
      </c>
      <c r="C59" s="56" t="s">
        <v>50</v>
      </c>
      <c r="D59" s="56"/>
      <c r="E59" s="80"/>
      <c r="F59" s="60" t="n">
        <f aca="false">F48+F58</f>
        <v>1270</v>
      </c>
      <c r="G59" s="81" t="n">
        <f aca="false">G48+G58</f>
        <v>50.28</v>
      </c>
      <c r="H59" s="58" t="n">
        <f aca="false">H48+H58</f>
        <v>42.33</v>
      </c>
      <c r="I59" s="58" t="n">
        <f aca="false">I48+I58</f>
        <v>213.16</v>
      </c>
      <c r="J59" s="59" t="n">
        <f aca="false">J48+J58</f>
        <v>1407.85</v>
      </c>
      <c r="K59" s="82"/>
      <c r="L59" s="60" t="n">
        <f aca="false">L48+L58</f>
        <v>0</v>
      </c>
    </row>
    <row r="60" customFormat="false" ht="14.15" hidden="false" customHeight="false" outlineLevel="0" collapsed="false">
      <c r="A60" s="73" t="n">
        <v>1</v>
      </c>
      <c r="B60" s="74" t="n">
        <v>4</v>
      </c>
      <c r="C60" s="62" t="s">
        <v>26</v>
      </c>
      <c r="D60" s="83" t="s">
        <v>27</v>
      </c>
      <c r="E60" s="84" t="s">
        <v>70</v>
      </c>
      <c r="F60" s="85" t="n">
        <v>170</v>
      </c>
      <c r="G60" s="85" t="n">
        <v>22.45</v>
      </c>
      <c r="H60" s="85" t="n">
        <v>15.51</v>
      </c>
      <c r="I60" s="85" t="n">
        <v>39.51</v>
      </c>
      <c r="J60" s="85" t="n">
        <v>388.45</v>
      </c>
      <c r="K60" s="66" t="n">
        <v>223</v>
      </c>
      <c r="L60" s="28"/>
    </row>
    <row r="61" customFormat="false" ht="13.8" hidden="false" customHeight="false" outlineLevel="0" collapsed="false">
      <c r="A61" s="20"/>
      <c r="B61" s="21"/>
      <c r="C61" s="48"/>
      <c r="D61" s="47" t="s">
        <v>29</v>
      </c>
      <c r="E61" s="30" t="s">
        <v>71</v>
      </c>
      <c r="F61" s="31" t="n">
        <v>200</v>
      </c>
      <c r="G61" s="31" t="n">
        <v>3.6</v>
      </c>
      <c r="H61" s="31" t="n">
        <v>2.67</v>
      </c>
      <c r="I61" s="31" t="n">
        <v>29.2</v>
      </c>
      <c r="J61" s="31" t="n">
        <v>155.2</v>
      </c>
      <c r="K61" s="32" t="n">
        <v>379</v>
      </c>
      <c r="L61" s="33"/>
    </row>
    <row r="62" customFormat="false" ht="13.8" hidden="false" customHeight="false" outlineLevel="0" collapsed="false">
      <c r="A62" s="20"/>
      <c r="B62" s="21"/>
      <c r="C62" s="48"/>
      <c r="D62" s="47" t="s">
        <v>31</v>
      </c>
      <c r="E62" s="34" t="s">
        <v>53</v>
      </c>
      <c r="F62" s="35" t="n">
        <v>50</v>
      </c>
      <c r="G62" s="35" t="n">
        <v>3.95</v>
      </c>
      <c r="H62" s="35" t="n">
        <v>0.5</v>
      </c>
      <c r="I62" s="35" t="n">
        <v>24.15</v>
      </c>
      <c r="J62" s="35" t="n">
        <v>116.9</v>
      </c>
      <c r="K62" s="32"/>
      <c r="L62" s="33"/>
    </row>
    <row r="63" customFormat="false" ht="13.8" hidden="false" customHeight="false" outlineLevel="0" collapsed="false">
      <c r="A63" s="20"/>
      <c r="B63" s="21"/>
      <c r="C63" s="48"/>
      <c r="D63" s="86" t="s">
        <v>54</v>
      </c>
      <c r="E63" s="30" t="s">
        <v>72</v>
      </c>
      <c r="F63" s="31" t="n">
        <v>100</v>
      </c>
      <c r="G63" s="31" t="n">
        <v>0.42</v>
      </c>
      <c r="H63" s="31" t="n">
        <v>0.42</v>
      </c>
      <c r="I63" s="31" t="n">
        <v>10.3</v>
      </c>
      <c r="J63" s="31" t="n">
        <v>47</v>
      </c>
      <c r="K63" s="32" t="n">
        <v>338</v>
      </c>
      <c r="L63" s="33"/>
    </row>
    <row r="64" customFormat="false" ht="13.8" hidden="false" customHeight="false" outlineLevel="0" collapsed="false">
      <c r="A64" s="20"/>
      <c r="B64" s="21"/>
      <c r="C64" s="48"/>
      <c r="D64" s="51"/>
      <c r="E64" s="30"/>
      <c r="F64" s="31"/>
      <c r="G64" s="31"/>
      <c r="H64" s="31"/>
      <c r="I64" s="31"/>
      <c r="J64" s="31"/>
      <c r="K64" s="32"/>
      <c r="L64" s="33"/>
    </row>
    <row r="65" customFormat="false" ht="13.8" hidden="false" customHeight="false" outlineLevel="0" collapsed="false">
      <c r="A65" s="20"/>
      <c r="B65" s="21"/>
      <c r="C65" s="48"/>
      <c r="D65" s="51"/>
      <c r="E65" s="30"/>
      <c r="F65" s="31"/>
      <c r="G65" s="31"/>
      <c r="H65" s="31"/>
      <c r="I65" s="31"/>
      <c r="J65" s="31"/>
      <c r="K65" s="32"/>
      <c r="L65" s="33"/>
    </row>
    <row r="66" customFormat="false" ht="13.8" hidden="false" customHeight="false" outlineLevel="0" collapsed="false">
      <c r="A66" s="37"/>
      <c r="B66" s="38"/>
      <c r="C66" s="23"/>
      <c r="D66" s="52" t="s">
        <v>35</v>
      </c>
      <c r="E66" s="53"/>
      <c r="F66" s="41" t="n">
        <f aca="false">SUM(F60:F65)</f>
        <v>520</v>
      </c>
      <c r="G66" s="41" t="n">
        <f aca="false">SUM(G60:G65)</f>
        <v>30.42</v>
      </c>
      <c r="H66" s="41" t="n">
        <f aca="false">SUM(H60:H65)</f>
        <v>19.1</v>
      </c>
      <c r="I66" s="41" t="n">
        <f aca="false">SUM(I60:I65)</f>
        <v>103.16</v>
      </c>
      <c r="J66" s="41" t="n">
        <f aca="false">SUM(J60:J65)</f>
        <v>707.55</v>
      </c>
      <c r="K66" s="42"/>
      <c r="L66" s="43" t="n">
        <f aca="false">SUM(L60:L65)</f>
        <v>0</v>
      </c>
    </row>
    <row r="67" customFormat="false" ht="14.15" hidden="false" customHeight="false" outlineLevel="0" collapsed="false">
      <c r="A67" s="44" t="n">
        <f aca="false">A60</f>
        <v>1</v>
      </c>
      <c r="B67" s="45" t="n">
        <f aca="false">B60</f>
        <v>4</v>
      </c>
      <c r="C67" s="46" t="s">
        <v>36</v>
      </c>
      <c r="D67" s="47" t="s">
        <v>37</v>
      </c>
      <c r="E67" s="78" t="s">
        <v>73</v>
      </c>
      <c r="F67" s="35" t="n">
        <v>60</v>
      </c>
      <c r="G67" s="35" t="n">
        <v>0.66</v>
      </c>
      <c r="H67" s="35" t="n">
        <v>3.64</v>
      </c>
      <c r="I67" s="35" t="n">
        <v>2.25</v>
      </c>
      <c r="J67" s="35" t="n">
        <v>34.47</v>
      </c>
      <c r="K67" s="87" t="s">
        <v>74</v>
      </c>
      <c r="L67" s="33"/>
    </row>
    <row r="68" customFormat="false" ht="14.15" hidden="false" customHeight="false" outlineLevel="0" collapsed="false">
      <c r="A68" s="20"/>
      <c r="B68" s="21"/>
      <c r="C68" s="48"/>
      <c r="D68" s="47" t="s">
        <v>39</v>
      </c>
      <c r="E68" s="69" t="s">
        <v>75</v>
      </c>
      <c r="F68" s="35" t="n">
        <v>200</v>
      </c>
      <c r="G68" s="35" t="n">
        <v>2.84</v>
      </c>
      <c r="H68" s="35" t="n">
        <v>3.67</v>
      </c>
      <c r="I68" s="35" t="n">
        <v>15.03</v>
      </c>
      <c r="J68" s="35" t="n">
        <v>115.4</v>
      </c>
      <c r="K68" s="70" t="n">
        <v>95</v>
      </c>
      <c r="L68" s="33"/>
    </row>
    <row r="69" customFormat="false" ht="14.15" hidden="false" customHeight="false" outlineLevel="0" collapsed="false">
      <c r="A69" s="20"/>
      <c r="B69" s="21"/>
      <c r="C69" s="48"/>
      <c r="D69" s="47" t="s">
        <v>41</v>
      </c>
      <c r="E69" s="69" t="s">
        <v>76</v>
      </c>
      <c r="F69" s="35" t="n">
        <v>130</v>
      </c>
      <c r="G69" s="35" t="n">
        <v>16.3</v>
      </c>
      <c r="H69" s="35" t="n">
        <v>16.12</v>
      </c>
      <c r="I69" s="35" t="n">
        <v>13.08</v>
      </c>
      <c r="J69" s="70" t="n">
        <v>258.7</v>
      </c>
      <c r="K69" s="70" t="s">
        <v>77</v>
      </c>
      <c r="L69" s="33"/>
    </row>
    <row r="70" customFormat="false" ht="14.15" hidden="false" customHeight="false" outlineLevel="0" collapsed="false">
      <c r="A70" s="20"/>
      <c r="B70" s="21"/>
      <c r="C70" s="48"/>
      <c r="D70" s="47" t="s">
        <v>43</v>
      </c>
      <c r="E70" s="69" t="s">
        <v>78</v>
      </c>
      <c r="F70" s="35" t="n">
        <v>150</v>
      </c>
      <c r="G70" s="35" t="n">
        <v>3.6</v>
      </c>
      <c r="H70" s="35" t="n">
        <v>4.32</v>
      </c>
      <c r="I70" s="35" t="n">
        <v>37.5</v>
      </c>
      <c r="J70" s="70" t="n">
        <v>203.55</v>
      </c>
      <c r="K70" s="70" t="n">
        <v>302</v>
      </c>
      <c r="L70" s="33"/>
    </row>
    <row r="71" customFormat="false" ht="13.8" hidden="false" customHeight="false" outlineLevel="0" collapsed="false">
      <c r="A71" s="20"/>
      <c r="B71" s="21"/>
      <c r="C71" s="48"/>
      <c r="D71" s="47" t="s">
        <v>44</v>
      </c>
      <c r="E71" s="30" t="s">
        <v>79</v>
      </c>
      <c r="F71" s="31" t="n">
        <v>180</v>
      </c>
      <c r="G71" s="31" t="n">
        <v>0.14</v>
      </c>
      <c r="H71" s="31" t="n">
        <v>0.14</v>
      </c>
      <c r="I71" s="31" t="n">
        <v>25.09</v>
      </c>
      <c r="J71" s="32" t="n">
        <v>103.1</v>
      </c>
      <c r="K71" s="32" t="n">
        <v>342</v>
      </c>
      <c r="L71" s="33"/>
    </row>
    <row r="72" customFormat="false" ht="13.8" hidden="false" customHeight="false" outlineLevel="0" collapsed="false">
      <c r="A72" s="20"/>
      <c r="B72" s="21"/>
      <c r="C72" s="48"/>
      <c r="D72" s="47" t="s">
        <v>46</v>
      </c>
      <c r="E72" s="30" t="s">
        <v>47</v>
      </c>
      <c r="F72" s="31" t="n">
        <v>30</v>
      </c>
      <c r="G72" s="31" t="n">
        <v>2.37</v>
      </c>
      <c r="H72" s="31" t="n">
        <v>0.3</v>
      </c>
      <c r="I72" s="31" t="n">
        <v>14.49</v>
      </c>
      <c r="J72" s="31" t="n">
        <v>70.14</v>
      </c>
      <c r="K72" s="49"/>
      <c r="L72" s="33"/>
    </row>
    <row r="73" customFormat="false" ht="13.8" hidden="false" customHeight="false" outlineLevel="0" collapsed="false">
      <c r="A73" s="20"/>
      <c r="B73" s="21"/>
      <c r="C73" s="48"/>
      <c r="D73" s="47" t="s">
        <v>48</v>
      </c>
      <c r="E73" s="30" t="s">
        <v>49</v>
      </c>
      <c r="F73" s="31" t="n">
        <v>30</v>
      </c>
      <c r="G73" s="31" t="n">
        <v>1.68</v>
      </c>
      <c r="H73" s="31" t="n">
        <v>0.33</v>
      </c>
      <c r="I73" s="31" t="n">
        <v>14.82</v>
      </c>
      <c r="J73" s="31" t="n">
        <v>68.97</v>
      </c>
      <c r="K73" s="49"/>
      <c r="L73" s="33"/>
    </row>
    <row r="74" customFormat="false" ht="13.8" hidden="false" customHeight="false" outlineLevel="0" collapsed="false">
      <c r="A74" s="20"/>
      <c r="B74" s="21"/>
      <c r="C74" s="48"/>
      <c r="D74" s="47"/>
      <c r="E74" s="30"/>
      <c r="F74" s="31"/>
      <c r="G74" s="31"/>
      <c r="H74" s="31"/>
      <c r="I74" s="31"/>
      <c r="J74" s="31"/>
      <c r="K74" s="32"/>
      <c r="L74" s="33"/>
    </row>
    <row r="75" customFormat="false" ht="13.8" hidden="false" customHeight="false" outlineLevel="0" collapsed="false">
      <c r="A75" s="20"/>
      <c r="B75" s="21"/>
      <c r="C75" s="48"/>
      <c r="D75" s="51"/>
      <c r="E75" s="30"/>
      <c r="F75" s="31"/>
      <c r="G75" s="31"/>
      <c r="H75" s="31"/>
      <c r="I75" s="31"/>
      <c r="J75" s="31"/>
      <c r="K75" s="32"/>
      <c r="L75" s="33"/>
    </row>
    <row r="76" customFormat="false" ht="13.8" hidden="false" customHeight="false" outlineLevel="0" collapsed="false">
      <c r="A76" s="37"/>
      <c r="B76" s="38"/>
      <c r="C76" s="23"/>
      <c r="D76" s="68" t="s">
        <v>35</v>
      </c>
      <c r="E76" s="53"/>
      <c r="F76" s="41" t="n">
        <f aca="false">SUM(F67:F75)</f>
        <v>780</v>
      </c>
      <c r="G76" s="41" t="n">
        <f aca="false">SUM(G67:G75)</f>
        <v>27.59</v>
      </c>
      <c r="H76" s="41" t="n">
        <f aca="false">SUM(H67:H75)</f>
        <v>28.52</v>
      </c>
      <c r="I76" s="41" t="n">
        <f aca="false">SUM(I67:I75)</f>
        <v>122.26</v>
      </c>
      <c r="J76" s="41" t="n">
        <f aca="false">SUM(J67:J75)</f>
        <v>854.33</v>
      </c>
      <c r="K76" s="42"/>
      <c r="L76" s="43" t="n">
        <f aca="false">SUM(L67:L75)</f>
        <v>0</v>
      </c>
    </row>
    <row r="77" customFormat="false" ht="15.75" hidden="false" customHeight="true" outlineLevel="0" collapsed="false">
      <c r="A77" s="88" t="n">
        <f aca="false">A60</f>
        <v>1</v>
      </c>
      <c r="B77" s="89" t="n">
        <f aca="false">B60</f>
        <v>4</v>
      </c>
      <c r="C77" s="90" t="s">
        <v>50</v>
      </c>
      <c r="D77" s="90"/>
      <c r="E77" s="91"/>
      <c r="F77" s="92" t="n">
        <f aca="false">F66+F76</f>
        <v>1300</v>
      </c>
      <c r="G77" s="92" t="n">
        <f aca="false">G66+G76</f>
        <v>58.01</v>
      </c>
      <c r="H77" s="92" t="n">
        <f aca="false">H66+H76</f>
        <v>47.62</v>
      </c>
      <c r="I77" s="92" t="n">
        <f aca="false">I66+I76</f>
        <v>225.42</v>
      </c>
      <c r="J77" s="92" t="n">
        <f aca="false">J66+J76</f>
        <v>1561.88</v>
      </c>
      <c r="K77" s="93"/>
      <c r="L77" s="60" t="n">
        <f aca="false">L66+L76</f>
        <v>0</v>
      </c>
    </row>
    <row r="78" customFormat="false" ht="14.15" hidden="false" customHeight="false" outlineLevel="0" collapsed="false">
      <c r="A78" s="73" t="n">
        <v>1</v>
      </c>
      <c r="B78" s="74" t="n">
        <v>5</v>
      </c>
      <c r="C78" s="62" t="s">
        <v>26</v>
      </c>
      <c r="D78" s="63" t="s">
        <v>27</v>
      </c>
      <c r="E78" s="94" t="s">
        <v>80</v>
      </c>
      <c r="F78" s="85" t="n">
        <v>200</v>
      </c>
      <c r="G78" s="85" t="n">
        <v>6.02</v>
      </c>
      <c r="H78" s="85" t="n">
        <v>4.05</v>
      </c>
      <c r="I78" s="85" t="n">
        <v>33.37</v>
      </c>
      <c r="J78" s="85" t="n">
        <v>194.01</v>
      </c>
      <c r="K78" s="66" t="n">
        <v>181</v>
      </c>
      <c r="L78" s="28"/>
    </row>
    <row r="79" customFormat="false" ht="13.8" hidden="false" customHeight="false" outlineLevel="0" collapsed="false">
      <c r="A79" s="20"/>
      <c r="B79" s="21"/>
      <c r="C79" s="48"/>
      <c r="D79" s="29" t="s">
        <v>29</v>
      </c>
      <c r="E79" s="30" t="s">
        <v>62</v>
      </c>
      <c r="F79" s="31" t="n">
        <v>200</v>
      </c>
      <c r="G79" s="31" t="n">
        <v>0.13</v>
      </c>
      <c r="H79" s="31" t="n">
        <v>0.02</v>
      </c>
      <c r="I79" s="31" t="n">
        <v>15.2</v>
      </c>
      <c r="J79" s="31" t="n">
        <v>62</v>
      </c>
      <c r="K79" s="32" t="n">
        <v>377</v>
      </c>
      <c r="L79" s="33"/>
    </row>
    <row r="80" customFormat="false" ht="13.8" hidden="false" customHeight="false" outlineLevel="0" collapsed="false">
      <c r="A80" s="20"/>
      <c r="B80" s="21"/>
      <c r="C80" s="48"/>
      <c r="D80" s="29" t="s">
        <v>31</v>
      </c>
      <c r="E80" s="30" t="s">
        <v>81</v>
      </c>
      <c r="F80" s="31" t="n">
        <v>60</v>
      </c>
      <c r="G80" s="31" t="n">
        <v>7.8</v>
      </c>
      <c r="H80" s="31" t="n">
        <v>6.3</v>
      </c>
      <c r="I80" s="31" t="n">
        <v>25.98</v>
      </c>
      <c r="J80" s="31" t="n">
        <v>165.1</v>
      </c>
      <c r="K80" s="32"/>
      <c r="L80" s="33"/>
    </row>
    <row r="81" customFormat="false" ht="13.8" hidden="false" customHeight="false" outlineLevel="0" collapsed="false">
      <c r="A81" s="20"/>
      <c r="B81" s="21"/>
      <c r="C81" s="48"/>
      <c r="D81" s="95" t="s">
        <v>37</v>
      </c>
      <c r="E81" s="30" t="s">
        <v>82</v>
      </c>
      <c r="F81" s="31" t="n">
        <v>60</v>
      </c>
      <c r="G81" s="31" t="n">
        <v>5.08</v>
      </c>
      <c r="H81" s="31" t="n">
        <v>4.6</v>
      </c>
      <c r="I81" s="31" t="n">
        <v>0.28</v>
      </c>
      <c r="J81" s="31" t="n">
        <v>63</v>
      </c>
      <c r="K81" s="32" t="n">
        <v>209</v>
      </c>
      <c r="L81" s="33"/>
    </row>
    <row r="82" customFormat="false" ht="13.8" hidden="false" customHeight="false" outlineLevel="0" collapsed="false">
      <c r="A82" s="20"/>
      <c r="B82" s="21"/>
      <c r="C82" s="48"/>
      <c r="D82" s="36"/>
      <c r="E82" s="30"/>
      <c r="F82" s="31"/>
      <c r="G82" s="31"/>
      <c r="H82" s="31"/>
      <c r="I82" s="31"/>
      <c r="J82" s="31"/>
      <c r="K82" s="32"/>
      <c r="L82" s="33"/>
    </row>
    <row r="83" customFormat="false" ht="13.8" hidden="false" customHeight="false" outlineLevel="0" collapsed="false">
      <c r="A83" s="20"/>
      <c r="B83" s="21"/>
      <c r="C83" s="48"/>
      <c r="D83" s="36"/>
      <c r="E83" s="30"/>
      <c r="F83" s="31"/>
      <c r="G83" s="31"/>
      <c r="H83" s="31"/>
      <c r="I83" s="31"/>
      <c r="J83" s="31"/>
      <c r="K83" s="32"/>
      <c r="L83" s="33"/>
    </row>
    <row r="84" customFormat="false" ht="13.8" hidden="false" customHeight="false" outlineLevel="0" collapsed="false">
      <c r="A84" s="37"/>
      <c r="B84" s="38"/>
      <c r="C84" s="23"/>
      <c r="D84" s="68" t="s">
        <v>35</v>
      </c>
      <c r="E84" s="53"/>
      <c r="F84" s="41" t="n">
        <f aca="false">SUM(F78:F83)</f>
        <v>520</v>
      </c>
      <c r="G84" s="41" t="n">
        <f aca="false">SUM(G78:G83)</f>
        <v>19.03</v>
      </c>
      <c r="H84" s="41" t="n">
        <f aca="false">SUM(H78:H83)</f>
        <v>14.97</v>
      </c>
      <c r="I84" s="41" t="n">
        <f aca="false">SUM(I78:I83)</f>
        <v>74.83</v>
      </c>
      <c r="J84" s="41" t="n">
        <f aca="false">SUM(J78:J83)</f>
        <v>484.11</v>
      </c>
      <c r="K84" s="42"/>
      <c r="L84" s="43" t="n">
        <f aca="false">SUM(L78:L83)</f>
        <v>0</v>
      </c>
    </row>
    <row r="85" customFormat="false" ht="14.15" hidden="false" customHeight="false" outlineLevel="0" collapsed="false">
      <c r="A85" s="44" t="n">
        <f aca="false">A78</f>
        <v>1</v>
      </c>
      <c r="B85" s="45" t="n">
        <f aca="false">B78</f>
        <v>5</v>
      </c>
      <c r="C85" s="46" t="s">
        <v>36</v>
      </c>
      <c r="D85" s="47" t="s">
        <v>37</v>
      </c>
      <c r="E85" s="69" t="s">
        <v>83</v>
      </c>
      <c r="F85" s="35" t="n">
        <v>60</v>
      </c>
      <c r="G85" s="35" t="n">
        <v>0.92</v>
      </c>
      <c r="H85" s="35" t="n">
        <v>0.06</v>
      </c>
      <c r="I85" s="35" t="n">
        <v>2.14</v>
      </c>
      <c r="J85" s="35" t="n">
        <v>12</v>
      </c>
      <c r="K85" s="70" t="n">
        <v>71</v>
      </c>
      <c r="L85" s="33"/>
    </row>
    <row r="86" customFormat="false" ht="23.85" hidden="false" customHeight="false" outlineLevel="0" collapsed="false">
      <c r="A86" s="20"/>
      <c r="B86" s="21"/>
      <c r="C86" s="48"/>
      <c r="D86" s="47" t="s">
        <v>39</v>
      </c>
      <c r="E86" s="96" t="s">
        <v>84</v>
      </c>
      <c r="F86" s="35" t="n">
        <v>200</v>
      </c>
      <c r="G86" s="35" t="n">
        <v>2.01</v>
      </c>
      <c r="H86" s="35" t="n">
        <v>5</v>
      </c>
      <c r="I86" s="35" t="n">
        <v>11.66</v>
      </c>
      <c r="J86" s="35" t="n">
        <v>111.84</v>
      </c>
      <c r="K86" s="97" t="s">
        <v>85</v>
      </c>
      <c r="L86" s="33"/>
    </row>
    <row r="87" customFormat="false" ht="14.15" hidden="false" customHeight="false" outlineLevel="0" collapsed="false">
      <c r="A87" s="20"/>
      <c r="B87" s="21"/>
      <c r="C87" s="48"/>
      <c r="D87" s="47" t="s">
        <v>41</v>
      </c>
      <c r="E87" s="98" t="s">
        <v>86</v>
      </c>
      <c r="F87" s="35" t="n">
        <v>200</v>
      </c>
      <c r="G87" s="35" t="n">
        <v>18.46</v>
      </c>
      <c r="H87" s="35" t="n">
        <v>22.62</v>
      </c>
      <c r="I87" s="35" t="n">
        <v>18.9</v>
      </c>
      <c r="J87" s="35" t="n">
        <v>354.3</v>
      </c>
      <c r="K87" s="99" t="n">
        <v>259</v>
      </c>
      <c r="L87" s="33"/>
    </row>
    <row r="88" customFormat="false" ht="13.8" hidden="false" customHeight="false" outlineLevel="0" collapsed="false">
      <c r="A88" s="20"/>
      <c r="B88" s="21"/>
      <c r="C88" s="48"/>
      <c r="D88" s="47" t="s">
        <v>43</v>
      </c>
      <c r="E88" s="78"/>
      <c r="F88" s="35"/>
      <c r="G88" s="35"/>
      <c r="H88" s="35"/>
      <c r="I88" s="35"/>
      <c r="J88" s="35"/>
      <c r="K88" s="70"/>
      <c r="L88" s="33"/>
    </row>
    <row r="89" customFormat="false" ht="13.8" hidden="false" customHeight="false" outlineLevel="0" collapsed="false">
      <c r="A89" s="20"/>
      <c r="B89" s="21"/>
      <c r="C89" s="48"/>
      <c r="D89" s="47" t="s">
        <v>44</v>
      </c>
      <c r="E89" s="34" t="s">
        <v>60</v>
      </c>
      <c r="F89" s="31" t="n">
        <v>200</v>
      </c>
      <c r="G89" s="31" t="n">
        <v>0.27</v>
      </c>
      <c r="H89" s="31" t="n">
        <v>0</v>
      </c>
      <c r="I89" s="31" t="n">
        <v>22.8</v>
      </c>
      <c r="J89" s="32" t="n">
        <v>92.27</v>
      </c>
      <c r="K89" s="32" t="n">
        <v>389</v>
      </c>
      <c r="L89" s="33"/>
    </row>
    <row r="90" customFormat="false" ht="13.8" hidden="false" customHeight="false" outlineLevel="0" collapsed="false">
      <c r="A90" s="20"/>
      <c r="B90" s="21"/>
      <c r="C90" s="48"/>
      <c r="D90" s="47" t="s">
        <v>46</v>
      </c>
      <c r="E90" s="30" t="s">
        <v>47</v>
      </c>
      <c r="F90" s="31" t="n">
        <v>30</v>
      </c>
      <c r="G90" s="31" t="n">
        <v>2.37</v>
      </c>
      <c r="H90" s="31" t="n">
        <v>0.3</v>
      </c>
      <c r="I90" s="31" t="n">
        <v>14.49</v>
      </c>
      <c r="J90" s="31" t="n">
        <v>70.14</v>
      </c>
      <c r="K90" s="49"/>
      <c r="L90" s="33"/>
    </row>
    <row r="91" customFormat="false" ht="13.8" hidden="false" customHeight="false" outlineLevel="0" collapsed="false">
      <c r="A91" s="20"/>
      <c r="B91" s="21"/>
      <c r="C91" s="48"/>
      <c r="D91" s="47" t="s">
        <v>48</v>
      </c>
      <c r="E91" s="30" t="s">
        <v>49</v>
      </c>
      <c r="F91" s="31" t="n">
        <v>30</v>
      </c>
      <c r="G91" s="31" t="n">
        <v>1.68</v>
      </c>
      <c r="H91" s="31" t="n">
        <v>0.33</v>
      </c>
      <c r="I91" s="31" t="n">
        <v>14.82</v>
      </c>
      <c r="J91" s="31" t="n">
        <v>68.97</v>
      </c>
      <c r="K91" s="49"/>
      <c r="L91" s="33"/>
    </row>
    <row r="92" customFormat="false" ht="13.8" hidden="false" customHeight="false" outlineLevel="0" collapsed="false">
      <c r="A92" s="20"/>
      <c r="B92" s="21"/>
      <c r="C92" s="48"/>
      <c r="D92" s="47"/>
      <c r="E92" s="30"/>
      <c r="F92" s="31"/>
      <c r="G92" s="31"/>
      <c r="H92" s="31"/>
      <c r="I92" s="31"/>
      <c r="J92" s="31"/>
      <c r="K92" s="32"/>
      <c r="L92" s="33"/>
    </row>
    <row r="93" customFormat="false" ht="13.8" hidden="false" customHeight="false" outlineLevel="0" collapsed="false">
      <c r="A93" s="20"/>
      <c r="B93" s="21"/>
      <c r="C93" s="48"/>
      <c r="D93" s="51"/>
      <c r="E93" s="30"/>
      <c r="F93" s="31"/>
      <c r="G93" s="31"/>
      <c r="H93" s="31"/>
      <c r="I93" s="31"/>
      <c r="J93" s="31"/>
      <c r="K93" s="32"/>
      <c r="L93" s="33"/>
    </row>
    <row r="94" customFormat="false" ht="13.8" hidden="false" customHeight="false" outlineLevel="0" collapsed="false">
      <c r="A94" s="37"/>
      <c r="B94" s="38"/>
      <c r="C94" s="23"/>
      <c r="D94" s="68" t="s">
        <v>35</v>
      </c>
      <c r="E94" s="53"/>
      <c r="F94" s="41" t="n">
        <f aca="false">SUM(F85:F93)</f>
        <v>720</v>
      </c>
      <c r="G94" s="41" t="n">
        <f aca="false">SUM(G85:G93)</f>
        <v>25.71</v>
      </c>
      <c r="H94" s="41" t="n">
        <f aca="false">SUM(H85:H93)</f>
        <v>28.31</v>
      </c>
      <c r="I94" s="41" t="n">
        <f aca="false">SUM(I85:I93)</f>
        <v>84.81</v>
      </c>
      <c r="J94" s="41" t="n">
        <f aca="false">SUM(J85:J93)</f>
        <v>709.52</v>
      </c>
      <c r="K94" s="42"/>
      <c r="L94" s="43" t="n">
        <f aca="false">SUM(L85:L93)</f>
        <v>0</v>
      </c>
    </row>
    <row r="95" customFormat="false" ht="15.75" hidden="false" customHeight="true" outlineLevel="0" collapsed="false">
      <c r="A95" s="54" t="n">
        <f aca="false">A78</f>
        <v>1</v>
      </c>
      <c r="B95" s="55" t="n">
        <f aca="false">B78</f>
        <v>5</v>
      </c>
      <c r="C95" s="56" t="s">
        <v>50</v>
      </c>
      <c r="D95" s="56"/>
      <c r="E95" s="57"/>
      <c r="F95" s="58" t="n">
        <f aca="false">F84+F94</f>
        <v>1240</v>
      </c>
      <c r="G95" s="58" t="n">
        <f aca="false">G84+G94</f>
        <v>44.74</v>
      </c>
      <c r="H95" s="58" t="n">
        <f aca="false">H84+H94</f>
        <v>43.28</v>
      </c>
      <c r="I95" s="58" t="n">
        <f aca="false">I84+I94</f>
        <v>159.64</v>
      </c>
      <c r="J95" s="58" t="n">
        <f aca="false">J84+J94</f>
        <v>1193.63</v>
      </c>
      <c r="K95" s="59"/>
      <c r="L95" s="60" t="n">
        <f aca="false">L84+L94</f>
        <v>0</v>
      </c>
    </row>
    <row r="96" customFormat="false" ht="13.8" hidden="false" customHeight="false" outlineLevel="0" collapsed="false">
      <c r="A96" s="73" t="n">
        <v>1</v>
      </c>
      <c r="B96" s="74" t="n">
        <v>6</v>
      </c>
      <c r="C96" s="62" t="s">
        <v>26</v>
      </c>
      <c r="D96" s="63" t="s">
        <v>27</v>
      </c>
      <c r="E96" s="64" t="s">
        <v>87</v>
      </c>
      <c r="F96" s="65" t="n">
        <v>180</v>
      </c>
      <c r="G96" s="65" t="n">
        <v>13.7</v>
      </c>
      <c r="H96" s="65" t="n">
        <v>13.2</v>
      </c>
      <c r="I96" s="65" t="n">
        <v>76.84</v>
      </c>
      <c r="J96" s="65" t="n">
        <v>480.7</v>
      </c>
      <c r="K96" s="66" t="n">
        <v>280</v>
      </c>
      <c r="L96" s="28"/>
    </row>
    <row r="97" customFormat="false" ht="13.8" hidden="false" customHeight="false" outlineLevel="0" collapsed="false">
      <c r="A97" s="20"/>
      <c r="B97" s="21"/>
      <c r="C97" s="48"/>
      <c r="D97" s="29" t="s">
        <v>29</v>
      </c>
      <c r="E97" s="30" t="s">
        <v>30</v>
      </c>
      <c r="F97" s="31" t="n">
        <v>200</v>
      </c>
      <c r="G97" s="31" t="n">
        <v>0.07</v>
      </c>
      <c r="H97" s="31" t="n">
        <v>0.02</v>
      </c>
      <c r="I97" s="31" t="n">
        <v>15</v>
      </c>
      <c r="J97" s="31" t="n">
        <v>60</v>
      </c>
      <c r="K97" s="32" t="n">
        <v>376</v>
      </c>
      <c r="L97" s="33"/>
    </row>
    <row r="98" customFormat="false" ht="13.8" hidden="false" customHeight="false" outlineLevel="0" collapsed="false">
      <c r="A98" s="20"/>
      <c r="B98" s="21"/>
      <c r="C98" s="48"/>
      <c r="D98" s="29" t="s">
        <v>54</v>
      </c>
      <c r="E98" s="30" t="s">
        <v>55</v>
      </c>
      <c r="F98" s="31" t="n">
        <v>150</v>
      </c>
      <c r="G98" s="31" t="n">
        <v>0.9</v>
      </c>
      <c r="H98" s="31" t="n">
        <v>0.9</v>
      </c>
      <c r="I98" s="31" t="n">
        <v>14.7</v>
      </c>
      <c r="J98" s="31" t="n">
        <v>70.5</v>
      </c>
      <c r="K98" s="32" t="n">
        <v>338</v>
      </c>
      <c r="L98" s="33"/>
    </row>
    <row r="99" customFormat="false" ht="13.8" hidden="false" customHeight="false" outlineLevel="0" collapsed="false">
      <c r="A99" s="20"/>
      <c r="B99" s="21"/>
      <c r="C99" s="48"/>
      <c r="D99" s="36"/>
      <c r="E99" s="30"/>
      <c r="F99" s="31"/>
      <c r="G99" s="31"/>
      <c r="H99" s="31"/>
      <c r="I99" s="31"/>
      <c r="J99" s="31"/>
      <c r="K99" s="32"/>
      <c r="L99" s="33"/>
    </row>
    <row r="100" customFormat="false" ht="13.8" hidden="false" customHeight="false" outlineLevel="0" collapsed="false">
      <c r="A100" s="20"/>
      <c r="B100" s="21"/>
      <c r="C100" s="48"/>
      <c r="D100" s="36"/>
      <c r="E100" s="30"/>
      <c r="F100" s="31"/>
      <c r="G100" s="31"/>
      <c r="H100" s="31"/>
      <c r="I100" s="31"/>
      <c r="J100" s="31"/>
      <c r="K100" s="32"/>
      <c r="L100" s="33"/>
    </row>
    <row r="101" customFormat="false" ht="13.8" hidden="false" customHeight="false" outlineLevel="0" collapsed="false">
      <c r="A101" s="37"/>
      <c r="B101" s="38"/>
      <c r="C101" s="23"/>
      <c r="D101" s="68" t="s">
        <v>35</v>
      </c>
      <c r="E101" s="53"/>
      <c r="F101" s="41" t="n">
        <f aca="false">SUM(F96:F100)</f>
        <v>530</v>
      </c>
      <c r="G101" s="41" t="n">
        <f aca="false">SUM(G96:G100)</f>
        <v>14.67</v>
      </c>
      <c r="H101" s="41" t="n">
        <f aca="false">SUM(H96:H100)</f>
        <v>14.12</v>
      </c>
      <c r="I101" s="41" t="n">
        <f aca="false">SUM(I96:I100)</f>
        <v>106.54</v>
      </c>
      <c r="J101" s="41" t="n">
        <f aca="false">SUM(J96:J100)</f>
        <v>611.2</v>
      </c>
      <c r="K101" s="42"/>
      <c r="L101" s="43" t="n">
        <f aca="false">SUM(L96:L100)</f>
        <v>0</v>
      </c>
    </row>
    <row r="102" customFormat="false" ht="14.15" hidden="false" customHeight="false" outlineLevel="0" collapsed="false">
      <c r="A102" s="44" t="n">
        <f aca="false">A96</f>
        <v>1</v>
      </c>
      <c r="B102" s="45" t="n">
        <f aca="false">B96</f>
        <v>6</v>
      </c>
      <c r="C102" s="46" t="s">
        <v>36</v>
      </c>
      <c r="D102" s="47" t="s">
        <v>37</v>
      </c>
      <c r="E102" s="78" t="s">
        <v>88</v>
      </c>
      <c r="F102" s="35" t="n">
        <v>60</v>
      </c>
      <c r="G102" s="35" t="n">
        <v>0.81</v>
      </c>
      <c r="H102" s="35" t="n">
        <v>4.06</v>
      </c>
      <c r="I102" s="35" t="n">
        <v>2.41</v>
      </c>
      <c r="J102" s="35" t="n">
        <v>49.81</v>
      </c>
      <c r="K102" s="70" t="n">
        <v>17</v>
      </c>
      <c r="L102" s="33"/>
    </row>
    <row r="103" customFormat="false" ht="14.15" hidden="false" customHeight="false" outlineLevel="0" collapsed="false">
      <c r="A103" s="20"/>
      <c r="B103" s="21"/>
      <c r="C103" s="48"/>
      <c r="D103" s="47" t="s">
        <v>39</v>
      </c>
      <c r="E103" s="96" t="s">
        <v>89</v>
      </c>
      <c r="F103" s="35" t="n">
        <v>200</v>
      </c>
      <c r="G103" s="35" t="n">
        <v>2.14</v>
      </c>
      <c r="H103" s="35" t="n">
        <v>2.26</v>
      </c>
      <c r="I103" s="35" t="n">
        <v>13.96</v>
      </c>
      <c r="J103" s="35" t="n">
        <v>94.6</v>
      </c>
      <c r="K103" s="97" t="s">
        <v>90</v>
      </c>
      <c r="L103" s="33"/>
    </row>
    <row r="104" customFormat="false" ht="23.85" hidden="false" customHeight="false" outlineLevel="0" collapsed="false">
      <c r="A104" s="20"/>
      <c r="B104" s="21"/>
      <c r="C104" s="48"/>
      <c r="D104" s="47" t="s">
        <v>41</v>
      </c>
      <c r="E104" s="98" t="s">
        <v>91</v>
      </c>
      <c r="F104" s="35" t="n">
        <v>130</v>
      </c>
      <c r="G104" s="35" t="n">
        <v>20.8</v>
      </c>
      <c r="H104" s="35" t="n">
        <v>28.1</v>
      </c>
      <c r="I104" s="35" t="n">
        <v>9.7</v>
      </c>
      <c r="J104" s="35" t="n">
        <v>368.9</v>
      </c>
      <c r="K104" s="99" t="n">
        <v>417</v>
      </c>
      <c r="L104" s="33"/>
    </row>
    <row r="105" customFormat="false" ht="14.15" hidden="false" customHeight="false" outlineLevel="0" collapsed="false">
      <c r="A105" s="20"/>
      <c r="B105" s="21"/>
      <c r="C105" s="48"/>
      <c r="D105" s="47" t="s">
        <v>43</v>
      </c>
      <c r="E105" s="78" t="s">
        <v>92</v>
      </c>
      <c r="F105" s="35" t="n">
        <v>150</v>
      </c>
      <c r="G105" s="35" t="n">
        <v>8.86</v>
      </c>
      <c r="H105" s="35" t="n">
        <v>4.08</v>
      </c>
      <c r="I105" s="35" t="n">
        <v>39.67</v>
      </c>
      <c r="J105" s="35" t="n">
        <v>230.9</v>
      </c>
      <c r="K105" s="70" t="n">
        <v>171</v>
      </c>
      <c r="L105" s="33"/>
    </row>
    <row r="106" customFormat="false" ht="13.8" hidden="false" customHeight="false" outlineLevel="0" collapsed="false">
      <c r="A106" s="20"/>
      <c r="B106" s="21"/>
      <c r="C106" s="48"/>
      <c r="D106" s="47" t="s">
        <v>44</v>
      </c>
      <c r="E106" s="34" t="s">
        <v>93</v>
      </c>
      <c r="F106" s="31" t="n">
        <v>180</v>
      </c>
      <c r="G106" s="31" t="n">
        <v>0.24</v>
      </c>
      <c r="H106" s="31" t="n">
        <v>0.18</v>
      </c>
      <c r="I106" s="31" t="n">
        <v>20.52</v>
      </c>
      <c r="J106" s="31" t="n">
        <v>79.52</v>
      </c>
      <c r="K106" s="32" t="n">
        <v>358</v>
      </c>
      <c r="L106" s="33"/>
    </row>
    <row r="107" customFormat="false" ht="13.8" hidden="false" customHeight="false" outlineLevel="0" collapsed="false">
      <c r="A107" s="20"/>
      <c r="B107" s="21"/>
      <c r="C107" s="48"/>
      <c r="D107" s="47" t="s">
        <v>46</v>
      </c>
      <c r="E107" s="30" t="s">
        <v>47</v>
      </c>
      <c r="F107" s="31" t="n">
        <v>30</v>
      </c>
      <c r="G107" s="31" t="n">
        <v>2.37</v>
      </c>
      <c r="H107" s="31" t="n">
        <v>0.3</v>
      </c>
      <c r="I107" s="31" t="n">
        <v>14.49</v>
      </c>
      <c r="J107" s="31" t="n">
        <v>70.14</v>
      </c>
      <c r="K107" s="49"/>
      <c r="L107" s="33"/>
    </row>
    <row r="108" customFormat="false" ht="13.8" hidden="false" customHeight="false" outlineLevel="0" collapsed="false">
      <c r="A108" s="20"/>
      <c r="B108" s="21"/>
      <c r="C108" s="48"/>
      <c r="D108" s="47" t="s">
        <v>48</v>
      </c>
      <c r="E108" s="30" t="s">
        <v>49</v>
      </c>
      <c r="F108" s="31" t="n">
        <v>30</v>
      </c>
      <c r="G108" s="31" t="n">
        <v>1.68</v>
      </c>
      <c r="H108" s="31" t="n">
        <v>0.33</v>
      </c>
      <c r="I108" s="31" t="n">
        <v>14.82</v>
      </c>
      <c r="J108" s="31" t="n">
        <v>68.97</v>
      </c>
      <c r="K108" s="49"/>
      <c r="L108" s="33"/>
    </row>
    <row r="109" customFormat="false" ht="13.8" hidden="false" customHeight="false" outlineLevel="0" collapsed="false">
      <c r="A109" s="20"/>
      <c r="B109" s="21"/>
      <c r="C109" s="48"/>
      <c r="D109" s="47"/>
      <c r="E109" s="30"/>
      <c r="F109" s="31"/>
      <c r="G109" s="31"/>
      <c r="H109" s="31"/>
      <c r="I109" s="31"/>
      <c r="J109" s="31"/>
      <c r="K109" s="32"/>
      <c r="L109" s="33"/>
    </row>
    <row r="110" customFormat="false" ht="13.8" hidden="false" customHeight="false" outlineLevel="0" collapsed="false">
      <c r="A110" s="20"/>
      <c r="B110" s="21"/>
      <c r="C110" s="48"/>
      <c r="D110" s="51"/>
      <c r="E110" s="30"/>
      <c r="F110" s="31"/>
      <c r="G110" s="31"/>
      <c r="H110" s="31"/>
      <c r="I110" s="31"/>
      <c r="J110" s="31"/>
      <c r="K110" s="32"/>
      <c r="L110" s="33"/>
    </row>
    <row r="111" customFormat="false" ht="13.8" hidden="false" customHeight="false" outlineLevel="0" collapsed="false">
      <c r="A111" s="37"/>
      <c r="B111" s="38"/>
      <c r="C111" s="23"/>
      <c r="D111" s="68" t="s">
        <v>35</v>
      </c>
      <c r="E111" s="53"/>
      <c r="F111" s="41" t="n">
        <f aca="false">SUM(F102:F110)</f>
        <v>780</v>
      </c>
      <c r="G111" s="41" t="n">
        <f aca="false">SUM(G102:G110)</f>
        <v>36.9</v>
      </c>
      <c r="H111" s="41" t="n">
        <f aca="false">SUM(H102:H110)</f>
        <v>39.31</v>
      </c>
      <c r="I111" s="41" t="n">
        <f aca="false">SUM(I102:I110)</f>
        <v>115.57</v>
      </c>
      <c r="J111" s="41" t="n">
        <f aca="false">SUM(J102:J110)</f>
        <v>962.84</v>
      </c>
      <c r="K111" s="42"/>
      <c r="L111" s="43" t="n">
        <f aca="false">SUM(L102:L110)</f>
        <v>0</v>
      </c>
    </row>
    <row r="112" customFormat="false" ht="15.75" hidden="false" customHeight="true" outlineLevel="0" collapsed="false">
      <c r="A112" s="54" t="n">
        <f aca="false">A96</f>
        <v>1</v>
      </c>
      <c r="B112" s="55" t="n">
        <f aca="false">B96</f>
        <v>6</v>
      </c>
      <c r="C112" s="56" t="s">
        <v>50</v>
      </c>
      <c r="D112" s="56"/>
      <c r="E112" s="57"/>
      <c r="F112" s="58" t="n">
        <f aca="false">F101+F111</f>
        <v>1310</v>
      </c>
      <c r="G112" s="58" t="n">
        <f aca="false">G101+G111</f>
        <v>51.57</v>
      </c>
      <c r="H112" s="58" t="n">
        <f aca="false">H101+H111</f>
        <v>53.43</v>
      </c>
      <c r="I112" s="58" t="n">
        <f aca="false">I101+I111</f>
        <v>222.11</v>
      </c>
      <c r="J112" s="58" t="n">
        <f aca="false">J101+J111</f>
        <v>1574.04</v>
      </c>
      <c r="K112" s="59"/>
      <c r="L112" s="60" t="n">
        <f aca="false">L101+L111</f>
        <v>0</v>
      </c>
    </row>
    <row r="113" customFormat="false" ht="14.15" hidden="false" customHeight="false" outlineLevel="0" collapsed="false">
      <c r="A113" s="73" t="n">
        <v>2</v>
      </c>
      <c r="B113" s="74" t="n">
        <v>1</v>
      </c>
      <c r="C113" s="62" t="s">
        <v>26</v>
      </c>
      <c r="D113" s="63" t="s">
        <v>27</v>
      </c>
      <c r="E113" s="84" t="s">
        <v>61</v>
      </c>
      <c r="F113" s="85" t="n">
        <v>200</v>
      </c>
      <c r="G113" s="85" t="n">
        <v>5.92</v>
      </c>
      <c r="H113" s="85" t="n">
        <v>3.6</v>
      </c>
      <c r="I113" s="85" t="n">
        <v>42.82</v>
      </c>
      <c r="J113" s="85" t="n">
        <v>228</v>
      </c>
      <c r="K113" s="66" t="n">
        <v>182</v>
      </c>
      <c r="L113" s="28"/>
    </row>
    <row r="114" customFormat="false" ht="13.8" hidden="false" customHeight="false" outlineLevel="0" collapsed="false">
      <c r="A114" s="20"/>
      <c r="B114" s="21"/>
      <c r="C114" s="48"/>
      <c r="D114" s="29" t="s">
        <v>29</v>
      </c>
      <c r="E114" s="100" t="s">
        <v>62</v>
      </c>
      <c r="F114" s="35" t="n">
        <v>200</v>
      </c>
      <c r="G114" s="35" t="n">
        <v>0.13</v>
      </c>
      <c r="H114" s="35" t="n">
        <v>0.02</v>
      </c>
      <c r="I114" s="35" t="n">
        <v>15.2</v>
      </c>
      <c r="J114" s="35" t="n">
        <v>62</v>
      </c>
      <c r="K114" s="32" t="n">
        <v>377</v>
      </c>
      <c r="L114" s="33"/>
    </row>
    <row r="115" customFormat="false" ht="13.8" hidden="false" customHeight="false" outlineLevel="0" collapsed="false">
      <c r="A115" s="20"/>
      <c r="B115" s="21"/>
      <c r="C115" s="48"/>
      <c r="D115" s="47" t="s">
        <v>31</v>
      </c>
      <c r="E115" s="34" t="s">
        <v>32</v>
      </c>
      <c r="F115" s="35" t="n">
        <v>70</v>
      </c>
      <c r="G115" s="35" t="n">
        <v>7.8</v>
      </c>
      <c r="H115" s="35" t="n">
        <v>6.3</v>
      </c>
      <c r="I115" s="35" t="n">
        <v>25.98</v>
      </c>
      <c r="J115" s="35" t="n">
        <v>165.1</v>
      </c>
      <c r="K115" s="32"/>
      <c r="L115" s="33"/>
    </row>
    <row r="116" customFormat="false" ht="13.8" hidden="false" customHeight="false" outlineLevel="0" collapsed="false">
      <c r="A116" s="20"/>
      <c r="B116" s="21"/>
      <c r="C116" s="48"/>
      <c r="D116" s="86" t="s">
        <v>63</v>
      </c>
      <c r="E116" s="30" t="s">
        <v>94</v>
      </c>
      <c r="F116" s="31" t="n">
        <v>46</v>
      </c>
      <c r="G116" s="31" t="n">
        <v>1.1</v>
      </c>
      <c r="H116" s="31" t="n">
        <v>6.15</v>
      </c>
      <c r="I116" s="31" t="n">
        <v>34.2</v>
      </c>
      <c r="J116" s="31" t="n">
        <v>198</v>
      </c>
      <c r="K116" s="32"/>
      <c r="L116" s="33"/>
    </row>
    <row r="117" customFormat="false" ht="13.8" hidden="false" customHeight="false" outlineLevel="0" collapsed="false">
      <c r="A117" s="20"/>
      <c r="B117" s="21"/>
      <c r="C117" s="48"/>
      <c r="D117" s="51"/>
      <c r="E117" s="30"/>
      <c r="F117" s="31"/>
      <c r="G117" s="31"/>
      <c r="H117" s="31"/>
      <c r="I117" s="31"/>
      <c r="J117" s="31"/>
      <c r="K117" s="32"/>
      <c r="L117" s="33"/>
    </row>
    <row r="118" customFormat="false" ht="13.8" hidden="false" customHeight="false" outlineLevel="0" collapsed="false">
      <c r="A118" s="20"/>
      <c r="B118" s="21"/>
      <c r="C118" s="48"/>
      <c r="D118" s="51"/>
      <c r="E118" s="30"/>
      <c r="F118" s="31"/>
      <c r="G118" s="31"/>
      <c r="H118" s="31"/>
      <c r="I118" s="31"/>
      <c r="J118" s="31"/>
      <c r="K118" s="32"/>
      <c r="L118" s="33"/>
    </row>
    <row r="119" customFormat="false" ht="13.8" hidden="false" customHeight="false" outlineLevel="0" collapsed="false">
      <c r="A119" s="37"/>
      <c r="B119" s="38"/>
      <c r="C119" s="23"/>
      <c r="D119" s="52" t="s">
        <v>35</v>
      </c>
      <c r="E119" s="53"/>
      <c r="F119" s="41" t="n">
        <f aca="false">SUM(F113:F118)</f>
        <v>516</v>
      </c>
      <c r="G119" s="41" t="n">
        <f aca="false">SUM(G113:G118)</f>
        <v>14.95</v>
      </c>
      <c r="H119" s="41" t="n">
        <f aca="false">SUM(H113:H118)</f>
        <v>16.07</v>
      </c>
      <c r="I119" s="41" t="n">
        <f aca="false">SUM(I113:I118)</f>
        <v>118.2</v>
      </c>
      <c r="J119" s="41" t="n">
        <f aca="false">SUM(J113:J118)</f>
        <v>653.1</v>
      </c>
      <c r="K119" s="42"/>
      <c r="L119" s="43" t="n">
        <f aca="false">SUM(L113:L118)</f>
        <v>0</v>
      </c>
    </row>
    <row r="120" customFormat="false" ht="14.15" hidden="false" customHeight="false" outlineLevel="0" collapsed="false">
      <c r="A120" s="44" t="n">
        <f aca="false">A113</f>
        <v>2</v>
      </c>
      <c r="B120" s="45" t="n">
        <f aca="false">B113</f>
        <v>1</v>
      </c>
      <c r="C120" s="46" t="s">
        <v>36</v>
      </c>
      <c r="D120" s="47" t="s">
        <v>37</v>
      </c>
      <c r="E120" s="69" t="s">
        <v>83</v>
      </c>
      <c r="F120" s="35" t="n">
        <v>60</v>
      </c>
      <c r="G120" s="35" t="n">
        <v>0.42</v>
      </c>
      <c r="H120" s="35" t="n">
        <v>0.06</v>
      </c>
      <c r="I120" s="35" t="n">
        <v>1.14</v>
      </c>
      <c r="J120" s="35" t="n">
        <v>7.2</v>
      </c>
      <c r="K120" s="70" t="n">
        <v>71</v>
      </c>
      <c r="L120" s="33"/>
    </row>
    <row r="121" customFormat="false" ht="23.85" hidden="false" customHeight="false" outlineLevel="0" collapsed="false">
      <c r="A121" s="20"/>
      <c r="B121" s="21"/>
      <c r="C121" s="48"/>
      <c r="D121" s="47" t="s">
        <v>39</v>
      </c>
      <c r="E121" s="78" t="s">
        <v>95</v>
      </c>
      <c r="F121" s="35" t="n">
        <v>200</v>
      </c>
      <c r="G121" s="35" t="n">
        <v>1.69</v>
      </c>
      <c r="H121" s="35" t="n">
        <v>3.64</v>
      </c>
      <c r="I121" s="35" t="n">
        <v>13.99</v>
      </c>
      <c r="J121" s="35" t="n">
        <v>98.33</v>
      </c>
      <c r="K121" s="70" t="n">
        <v>96</v>
      </c>
      <c r="L121" s="33"/>
    </row>
    <row r="122" customFormat="false" ht="14.15" hidden="false" customHeight="false" outlineLevel="0" collapsed="false">
      <c r="A122" s="20"/>
      <c r="B122" s="21"/>
      <c r="C122" s="48"/>
      <c r="D122" s="47" t="s">
        <v>41</v>
      </c>
      <c r="E122" s="69" t="s">
        <v>96</v>
      </c>
      <c r="F122" s="35" t="n">
        <v>100</v>
      </c>
      <c r="G122" s="35" t="n">
        <v>13.34</v>
      </c>
      <c r="H122" s="35" t="n">
        <v>19.86</v>
      </c>
      <c r="I122" s="35" t="n">
        <v>5.06</v>
      </c>
      <c r="J122" s="35" t="n">
        <v>252</v>
      </c>
      <c r="K122" s="70" t="n">
        <v>301</v>
      </c>
      <c r="L122" s="33"/>
    </row>
    <row r="123" customFormat="false" ht="14.15" hidden="false" customHeight="false" outlineLevel="0" collapsed="false">
      <c r="A123" s="20"/>
      <c r="B123" s="21"/>
      <c r="C123" s="48"/>
      <c r="D123" s="47" t="s">
        <v>43</v>
      </c>
      <c r="E123" s="69" t="s">
        <v>68</v>
      </c>
      <c r="F123" s="35" t="n">
        <v>150</v>
      </c>
      <c r="G123" s="35" t="n">
        <v>5.5</v>
      </c>
      <c r="H123" s="35" t="n">
        <v>4.5</v>
      </c>
      <c r="I123" s="35" t="n">
        <v>26.4</v>
      </c>
      <c r="J123" s="35" t="n">
        <v>168.45</v>
      </c>
      <c r="K123" s="70" t="n">
        <v>203</v>
      </c>
      <c r="L123" s="33"/>
    </row>
    <row r="124" customFormat="false" ht="13.8" hidden="false" customHeight="false" outlineLevel="0" collapsed="false">
      <c r="A124" s="20"/>
      <c r="B124" s="21"/>
      <c r="C124" s="48"/>
      <c r="D124" s="47" t="s">
        <v>44</v>
      </c>
      <c r="E124" s="34" t="s">
        <v>60</v>
      </c>
      <c r="F124" s="31" t="n">
        <v>200</v>
      </c>
      <c r="G124" s="31" t="n">
        <v>0.27</v>
      </c>
      <c r="H124" s="31" t="n">
        <v>0.2</v>
      </c>
      <c r="I124" s="31" t="n">
        <v>22.8</v>
      </c>
      <c r="J124" s="31" t="n">
        <v>92.27</v>
      </c>
      <c r="K124" s="32" t="n">
        <v>389</v>
      </c>
      <c r="L124" s="33"/>
    </row>
    <row r="125" customFormat="false" ht="13.8" hidden="false" customHeight="false" outlineLevel="0" collapsed="false">
      <c r="A125" s="20"/>
      <c r="B125" s="21"/>
      <c r="C125" s="48"/>
      <c r="D125" s="47" t="s">
        <v>46</v>
      </c>
      <c r="E125" s="30" t="s">
        <v>47</v>
      </c>
      <c r="F125" s="31" t="n">
        <v>30</v>
      </c>
      <c r="G125" s="31" t="n">
        <v>2.37</v>
      </c>
      <c r="H125" s="31" t="n">
        <v>0.3</v>
      </c>
      <c r="I125" s="31" t="n">
        <v>14.49</v>
      </c>
      <c r="J125" s="31" t="n">
        <v>70.14</v>
      </c>
      <c r="K125" s="87"/>
      <c r="L125" s="33"/>
    </row>
    <row r="126" customFormat="false" ht="13.8" hidden="false" customHeight="false" outlineLevel="0" collapsed="false">
      <c r="A126" s="20"/>
      <c r="B126" s="21"/>
      <c r="C126" s="48"/>
      <c r="D126" s="47" t="s">
        <v>48</v>
      </c>
      <c r="E126" s="30" t="s">
        <v>49</v>
      </c>
      <c r="F126" s="31" t="n">
        <v>30</v>
      </c>
      <c r="G126" s="31" t="n">
        <v>1.68</v>
      </c>
      <c r="H126" s="31" t="n">
        <v>0.33</v>
      </c>
      <c r="I126" s="31" t="n">
        <v>14.82</v>
      </c>
      <c r="J126" s="31" t="n">
        <v>68.97</v>
      </c>
      <c r="K126" s="87"/>
      <c r="L126" s="33"/>
    </row>
    <row r="127" customFormat="false" ht="13.8" hidden="false" customHeight="false" outlineLevel="0" collapsed="false">
      <c r="A127" s="20"/>
      <c r="B127" s="21"/>
      <c r="C127" s="48"/>
      <c r="D127" s="47"/>
      <c r="E127" s="30"/>
      <c r="F127" s="31"/>
      <c r="G127" s="31"/>
      <c r="H127" s="31"/>
      <c r="I127" s="31"/>
      <c r="J127" s="31"/>
      <c r="K127" s="70"/>
      <c r="L127" s="33"/>
    </row>
    <row r="128" customFormat="false" ht="13.8" hidden="false" customHeight="false" outlineLevel="0" collapsed="false">
      <c r="A128" s="20"/>
      <c r="B128" s="21"/>
      <c r="C128" s="48"/>
      <c r="D128" s="51"/>
      <c r="E128" s="30"/>
      <c r="F128" s="31"/>
      <c r="G128" s="31"/>
      <c r="H128" s="31"/>
      <c r="I128" s="31"/>
      <c r="J128" s="31"/>
      <c r="K128" s="32"/>
      <c r="L128" s="33"/>
    </row>
    <row r="129" customFormat="false" ht="13.8" hidden="false" customHeight="false" outlineLevel="0" collapsed="false">
      <c r="A129" s="37"/>
      <c r="B129" s="38"/>
      <c r="C129" s="23"/>
      <c r="D129" s="68" t="s">
        <v>35</v>
      </c>
      <c r="E129" s="53"/>
      <c r="F129" s="41" t="n">
        <f aca="false">SUM(F120:F128)</f>
        <v>770</v>
      </c>
      <c r="G129" s="41" t="n">
        <f aca="false">SUM(G120:G128)</f>
        <v>25.27</v>
      </c>
      <c r="H129" s="41" t="n">
        <f aca="false">SUM(H120:H128)</f>
        <v>28.89</v>
      </c>
      <c r="I129" s="41" t="n">
        <f aca="false">SUM(I120:I128)</f>
        <v>98.7</v>
      </c>
      <c r="J129" s="41" t="n">
        <f aca="false">SUM(J120:J128)</f>
        <v>757.36</v>
      </c>
      <c r="K129" s="42"/>
      <c r="L129" s="43" t="n">
        <f aca="false">SUM(L120:L128)</f>
        <v>0</v>
      </c>
    </row>
    <row r="130" customFormat="false" ht="12.8" hidden="false" customHeight="true" outlineLevel="0" collapsed="false">
      <c r="A130" s="54" t="n">
        <f aca="false">A113</f>
        <v>2</v>
      </c>
      <c r="B130" s="89" t="n">
        <f aca="false">B113</f>
        <v>1</v>
      </c>
      <c r="C130" s="90" t="s">
        <v>50</v>
      </c>
      <c r="D130" s="90"/>
      <c r="E130" s="91"/>
      <c r="F130" s="92" t="n">
        <f aca="false">F119+F129</f>
        <v>1286</v>
      </c>
      <c r="G130" s="92" t="n">
        <f aca="false">G119+G129</f>
        <v>40.22</v>
      </c>
      <c r="H130" s="92" t="n">
        <f aca="false">H119+H129</f>
        <v>44.96</v>
      </c>
      <c r="I130" s="92" t="n">
        <f aca="false">I119+I129</f>
        <v>216.9</v>
      </c>
      <c r="J130" s="92" t="n">
        <f aca="false">J119+J129</f>
        <v>1410.46</v>
      </c>
      <c r="K130" s="93"/>
      <c r="L130" s="60" t="n">
        <f aca="false">L119+L129</f>
        <v>0</v>
      </c>
    </row>
    <row r="131" customFormat="false" ht="14.15" hidden="false" customHeight="false" outlineLevel="0" collapsed="false">
      <c r="A131" s="101" t="n">
        <v>2</v>
      </c>
      <c r="B131" s="73" t="n">
        <v>2</v>
      </c>
      <c r="C131" s="62" t="s">
        <v>26</v>
      </c>
      <c r="D131" s="63" t="s">
        <v>27</v>
      </c>
      <c r="E131" s="94" t="s">
        <v>28</v>
      </c>
      <c r="F131" s="85" t="n">
        <v>200</v>
      </c>
      <c r="G131" s="85" t="n">
        <v>5.79</v>
      </c>
      <c r="H131" s="85" t="n">
        <v>10.64</v>
      </c>
      <c r="I131" s="85" t="n">
        <v>31.88</v>
      </c>
      <c r="J131" s="85" t="n">
        <v>247.6</v>
      </c>
      <c r="K131" s="66" t="n">
        <v>175</v>
      </c>
      <c r="L131" s="28"/>
    </row>
    <row r="132" customFormat="false" ht="14.15" hidden="false" customHeight="false" outlineLevel="0" collapsed="false">
      <c r="A132" s="101"/>
      <c r="B132" s="20"/>
      <c r="C132" s="48"/>
      <c r="D132" s="29" t="s">
        <v>29</v>
      </c>
      <c r="E132" s="69" t="s">
        <v>52</v>
      </c>
      <c r="F132" s="35" t="n">
        <v>200</v>
      </c>
      <c r="G132" s="35" t="n">
        <v>3.78</v>
      </c>
      <c r="H132" s="35" t="n">
        <v>0.67</v>
      </c>
      <c r="I132" s="35" t="n">
        <v>26</v>
      </c>
      <c r="J132" s="35" t="n">
        <v>125.11</v>
      </c>
      <c r="K132" s="70" t="n">
        <v>382</v>
      </c>
      <c r="L132" s="33"/>
    </row>
    <row r="133" customFormat="false" ht="13.8" hidden="false" customHeight="false" outlineLevel="0" collapsed="false">
      <c r="A133" s="101"/>
      <c r="B133" s="20"/>
      <c r="C133" s="48"/>
      <c r="D133" s="29" t="s">
        <v>31</v>
      </c>
      <c r="E133" s="30" t="s">
        <v>81</v>
      </c>
      <c r="F133" s="31" t="n">
        <v>60</v>
      </c>
      <c r="G133" s="31" t="n">
        <v>7.8</v>
      </c>
      <c r="H133" s="31" t="n">
        <v>6.3</v>
      </c>
      <c r="I133" s="31" t="n">
        <v>25.98</v>
      </c>
      <c r="J133" s="31" t="n">
        <v>165.1</v>
      </c>
      <c r="K133" s="87"/>
      <c r="L133" s="33"/>
    </row>
    <row r="134" customFormat="false" ht="13.8" hidden="false" customHeight="false" outlineLevel="0" collapsed="false">
      <c r="A134" s="101"/>
      <c r="B134" s="20"/>
      <c r="C134" s="48"/>
      <c r="D134" s="29" t="s">
        <v>33</v>
      </c>
      <c r="E134" s="30" t="s">
        <v>34</v>
      </c>
      <c r="F134" s="31" t="n">
        <v>50</v>
      </c>
      <c r="G134" s="31" t="n">
        <v>4</v>
      </c>
      <c r="H134" s="31" t="n">
        <v>5</v>
      </c>
      <c r="I134" s="31" t="n">
        <v>31</v>
      </c>
      <c r="J134" s="31" t="n">
        <v>167</v>
      </c>
      <c r="K134" s="32" t="n">
        <v>424</v>
      </c>
      <c r="L134" s="33"/>
    </row>
    <row r="135" customFormat="false" ht="13.8" hidden="false" customHeight="false" outlineLevel="0" collapsed="false">
      <c r="A135" s="101"/>
      <c r="B135" s="20"/>
      <c r="C135" s="48"/>
      <c r="D135" s="36"/>
      <c r="E135" s="30"/>
      <c r="F135" s="31"/>
      <c r="G135" s="31"/>
      <c r="H135" s="31"/>
      <c r="I135" s="31"/>
      <c r="J135" s="31"/>
      <c r="K135" s="32"/>
      <c r="L135" s="33"/>
    </row>
    <row r="136" customFormat="false" ht="13.8" hidden="false" customHeight="false" outlineLevel="0" collapsed="false">
      <c r="A136" s="101"/>
      <c r="B136" s="20"/>
      <c r="C136" s="48"/>
      <c r="D136" s="36"/>
      <c r="E136" s="30"/>
      <c r="F136" s="31"/>
      <c r="G136" s="31"/>
      <c r="H136" s="31"/>
      <c r="I136" s="31"/>
      <c r="J136" s="31"/>
      <c r="K136" s="32"/>
      <c r="L136" s="33"/>
    </row>
    <row r="137" customFormat="false" ht="13.8" hidden="false" customHeight="false" outlineLevel="0" collapsed="false">
      <c r="A137" s="102"/>
      <c r="B137" s="37"/>
      <c r="C137" s="23"/>
      <c r="D137" s="68" t="s">
        <v>35</v>
      </c>
      <c r="E137" s="53"/>
      <c r="F137" s="41" t="n">
        <f aca="false">SUM(F131:F136)</f>
        <v>510</v>
      </c>
      <c r="G137" s="41" t="n">
        <f aca="false">SUM(G131:G136)</f>
        <v>21.37</v>
      </c>
      <c r="H137" s="41" t="n">
        <f aca="false">SUM(H131:H136)</f>
        <v>22.61</v>
      </c>
      <c r="I137" s="41" t="n">
        <f aca="false">SUM(I131:I136)</f>
        <v>114.86</v>
      </c>
      <c r="J137" s="41" t="n">
        <f aca="false">SUM(J131:J136)</f>
        <v>704.81</v>
      </c>
      <c r="K137" s="77"/>
      <c r="L137" s="43" t="n">
        <f aca="false">SUM(L131:L136)</f>
        <v>0</v>
      </c>
    </row>
    <row r="138" customFormat="false" ht="13.8" hidden="false" customHeight="false" outlineLevel="0" collapsed="false">
      <c r="A138" s="103" t="n">
        <f aca="false">A131</f>
        <v>2</v>
      </c>
      <c r="B138" s="44" t="n">
        <f aca="false">B131</f>
        <v>2</v>
      </c>
      <c r="C138" s="46" t="s">
        <v>36</v>
      </c>
      <c r="D138" s="29" t="s">
        <v>37</v>
      </c>
      <c r="E138" s="30" t="s">
        <v>38</v>
      </c>
      <c r="F138" s="31" t="n">
        <v>60</v>
      </c>
      <c r="G138" s="31" t="n">
        <v>0.8</v>
      </c>
      <c r="H138" s="31" t="n">
        <v>3.65</v>
      </c>
      <c r="I138" s="31" t="n">
        <v>5.11</v>
      </c>
      <c r="J138" s="31" t="n">
        <v>56.47</v>
      </c>
      <c r="K138" s="32" t="n">
        <v>45</v>
      </c>
      <c r="L138" s="33"/>
    </row>
    <row r="139" customFormat="false" ht="23.85" hidden="false" customHeight="false" outlineLevel="0" collapsed="false">
      <c r="A139" s="101"/>
      <c r="B139" s="20"/>
      <c r="C139" s="48"/>
      <c r="D139" s="29" t="s">
        <v>39</v>
      </c>
      <c r="E139" s="96" t="s">
        <v>84</v>
      </c>
      <c r="F139" s="35" t="n">
        <v>200</v>
      </c>
      <c r="G139" s="35" t="n">
        <v>2.01</v>
      </c>
      <c r="H139" s="35" t="n">
        <v>5</v>
      </c>
      <c r="I139" s="35" t="n">
        <v>11.66</v>
      </c>
      <c r="J139" s="35" t="n">
        <v>111.84</v>
      </c>
      <c r="K139" s="97" t="s">
        <v>85</v>
      </c>
      <c r="L139" s="33"/>
    </row>
    <row r="140" customFormat="false" ht="14.15" hidden="false" customHeight="false" outlineLevel="0" collapsed="false">
      <c r="A140" s="101"/>
      <c r="B140" s="20"/>
      <c r="C140" s="48"/>
      <c r="D140" s="29" t="s">
        <v>41</v>
      </c>
      <c r="E140" s="78" t="s">
        <v>97</v>
      </c>
      <c r="F140" s="35" t="n">
        <v>100</v>
      </c>
      <c r="G140" s="35" t="n">
        <v>14.4</v>
      </c>
      <c r="H140" s="35" t="n">
        <v>20.49</v>
      </c>
      <c r="I140" s="35" t="n">
        <v>12.01</v>
      </c>
      <c r="J140" s="35" t="n">
        <v>292.7</v>
      </c>
      <c r="K140" s="70" t="n">
        <v>268</v>
      </c>
      <c r="L140" s="33"/>
    </row>
    <row r="141" customFormat="false" ht="14.15" hidden="false" customHeight="false" outlineLevel="0" collapsed="false">
      <c r="A141" s="101"/>
      <c r="B141" s="20"/>
      <c r="C141" s="48"/>
      <c r="D141" s="29" t="s">
        <v>43</v>
      </c>
      <c r="E141" s="78" t="s">
        <v>59</v>
      </c>
      <c r="F141" s="35" t="n">
        <v>150</v>
      </c>
      <c r="G141" s="35" t="n">
        <v>3.25</v>
      </c>
      <c r="H141" s="35" t="n">
        <v>9.61</v>
      </c>
      <c r="I141" s="35" t="n">
        <v>18.9</v>
      </c>
      <c r="J141" s="35" t="n">
        <v>181.5</v>
      </c>
      <c r="K141" s="70" t="n">
        <v>128</v>
      </c>
      <c r="L141" s="33"/>
    </row>
    <row r="142" customFormat="false" ht="13.8" hidden="false" customHeight="false" outlineLevel="0" collapsed="false">
      <c r="A142" s="101"/>
      <c r="B142" s="20"/>
      <c r="C142" s="48"/>
      <c r="D142" s="29" t="s">
        <v>44</v>
      </c>
      <c r="E142" s="30" t="s">
        <v>79</v>
      </c>
      <c r="F142" s="31" t="n">
        <v>180</v>
      </c>
      <c r="G142" s="31" t="n">
        <v>0.14</v>
      </c>
      <c r="H142" s="31" t="n">
        <v>0.14</v>
      </c>
      <c r="I142" s="31" t="n">
        <v>25.09</v>
      </c>
      <c r="J142" s="32" t="n">
        <v>103.1</v>
      </c>
      <c r="K142" s="32" t="n">
        <v>342</v>
      </c>
      <c r="L142" s="33"/>
    </row>
    <row r="143" customFormat="false" ht="13.8" hidden="false" customHeight="false" outlineLevel="0" collapsed="false">
      <c r="A143" s="101"/>
      <c r="B143" s="20"/>
      <c r="C143" s="48"/>
      <c r="D143" s="29" t="s">
        <v>46</v>
      </c>
      <c r="E143" s="30" t="s">
        <v>47</v>
      </c>
      <c r="F143" s="31" t="n">
        <v>30</v>
      </c>
      <c r="G143" s="31" t="n">
        <v>2.37</v>
      </c>
      <c r="H143" s="31" t="n">
        <v>0.3</v>
      </c>
      <c r="I143" s="31" t="n">
        <v>14.49</v>
      </c>
      <c r="J143" s="31" t="n">
        <v>70.14</v>
      </c>
      <c r="K143" s="87"/>
      <c r="L143" s="33"/>
    </row>
    <row r="144" customFormat="false" ht="13.8" hidden="false" customHeight="false" outlineLevel="0" collapsed="false">
      <c r="A144" s="101"/>
      <c r="B144" s="20"/>
      <c r="C144" s="48"/>
      <c r="D144" s="29" t="s">
        <v>48</v>
      </c>
      <c r="E144" s="30" t="s">
        <v>49</v>
      </c>
      <c r="F144" s="31" t="n">
        <v>30</v>
      </c>
      <c r="G144" s="31" t="n">
        <v>1.68</v>
      </c>
      <c r="H144" s="31" t="n">
        <v>0.33</v>
      </c>
      <c r="I144" s="31" t="n">
        <v>14.82</v>
      </c>
      <c r="J144" s="31" t="n">
        <v>68.97</v>
      </c>
      <c r="K144" s="87"/>
      <c r="L144" s="33"/>
    </row>
    <row r="145" customFormat="false" ht="13.8" hidden="false" customHeight="false" outlineLevel="0" collapsed="false">
      <c r="A145" s="101"/>
      <c r="B145" s="20"/>
      <c r="C145" s="48"/>
      <c r="D145" s="29"/>
      <c r="E145" s="30"/>
      <c r="F145" s="31"/>
      <c r="G145" s="31"/>
      <c r="H145" s="31"/>
      <c r="I145" s="31"/>
      <c r="J145" s="31"/>
      <c r="K145" s="70"/>
      <c r="L145" s="33"/>
    </row>
    <row r="146" customFormat="false" ht="13.8" hidden="false" customHeight="false" outlineLevel="0" collapsed="false">
      <c r="A146" s="101"/>
      <c r="B146" s="20"/>
      <c r="C146" s="48"/>
      <c r="D146" s="36"/>
      <c r="E146" s="30"/>
      <c r="F146" s="31"/>
      <c r="G146" s="31"/>
      <c r="H146" s="31"/>
      <c r="I146" s="31"/>
      <c r="J146" s="31"/>
      <c r="K146" s="32"/>
      <c r="L146" s="33"/>
    </row>
    <row r="147" customFormat="false" ht="13.8" hidden="false" customHeight="false" outlineLevel="0" collapsed="false">
      <c r="A147" s="102"/>
      <c r="B147" s="37"/>
      <c r="C147" s="23"/>
      <c r="D147" s="68" t="s">
        <v>35</v>
      </c>
      <c r="E147" s="53"/>
      <c r="F147" s="41" t="n">
        <f aca="false">SUM(F138:F146)</f>
        <v>750</v>
      </c>
      <c r="G147" s="41" t="n">
        <f aca="false">SUM(G138:G146)</f>
        <v>24.65</v>
      </c>
      <c r="H147" s="41" t="n">
        <f aca="false">SUM(H138:H146)</f>
        <v>39.52</v>
      </c>
      <c r="I147" s="41" t="n">
        <f aca="false">SUM(I138:I146)</f>
        <v>102.08</v>
      </c>
      <c r="J147" s="41" t="n">
        <f aca="false">SUM(J138:J146)</f>
        <v>884.72</v>
      </c>
      <c r="K147" s="42"/>
      <c r="L147" s="43" t="n">
        <f aca="false">SUM(L138:L146)</f>
        <v>0</v>
      </c>
    </row>
    <row r="148" customFormat="false" ht="12.8" hidden="false" customHeight="true" outlineLevel="0" collapsed="false">
      <c r="A148" s="104" t="n">
        <f aca="false">A131</f>
        <v>2</v>
      </c>
      <c r="B148" s="54" t="n">
        <f aca="false">B131</f>
        <v>2</v>
      </c>
      <c r="C148" s="56" t="s">
        <v>50</v>
      </c>
      <c r="D148" s="56"/>
      <c r="E148" s="57"/>
      <c r="F148" s="58" t="n">
        <f aca="false">F137+F147</f>
        <v>1260</v>
      </c>
      <c r="G148" s="58" t="n">
        <f aca="false">G137+G147</f>
        <v>46.02</v>
      </c>
      <c r="H148" s="58" t="n">
        <f aca="false">H137+H147</f>
        <v>62.13</v>
      </c>
      <c r="I148" s="58" t="n">
        <f aca="false">I137+I147</f>
        <v>216.94</v>
      </c>
      <c r="J148" s="58" t="n">
        <f aca="false">J137+J147</f>
        <v>1589.53</v>
      </c>
      <c r="K148" s="59"/>
      <c r="L148" s="60" t="n">
        <f aca="false">L137+L147</f>
        <v>0</v>
      </c>
    </row>
    <row r="149" customFormat="false" ht="13.8" hidden="false" customHeight="false" outlineLevel="0" collapsed="false">
      <c r="A149" s="73" t="n">
        <v>2</v>
      </c>
      <c r="B149" s="74" t="n">
        <v>3</v>
      </c>
      <c r="C149" s="62" t="s">
        <v>26</v>
      </c>
      <c r="D149" s="63" t="s">
        <v>27</v>
      </c>
      <c r="E149" s="64" t="s">
        <v>98</v>
      </c>
      <c r="F149" s="105" t="n">
        <v>150</v>
      </c>
      <c r="G149" s="106" t="n">
        <v>15.96</v>
      </c>
      <c r="H149" s="107" t="n">
        <v>20.78</v>
      </c>
      <c r="I149" s="107" t="n">
        <v>5.48</v>
      </c>
      <c r="J149" s="108" t="n">
        <v>272.76</v>
      </c>
      <c r="K149" s="66" t="n">
        <v>210</v>
      </c>
      <c r="L149" s="28"/>
    </row>
    <row r="150" customFormat="false" ht="14.15" hidden="false" customHeight="false" outlineLevel="0" collapsed="false">
      <c r="A150" s="20"/>
      <c r="B150" s="21"/>
      <c r="C150" s="48"/>
      <c r="D150" s="29" t="s">
        <v>29</v>
      </c>
      <c r="E150" s="69" t="s">
        <v>30</v>
      </c>
      <c r="F150" s="35" t="n">
        <v>200</v>
      </c>
      <c r="G150" s="35" t="n">
        <v>0.07</v>
      </c>
      <c r="H150" s="35" t="n">
        <v>0.02</v>
      </c>
      <c r="I150" s="35" t="n">
        <v>15</v>
      </c>
      <c r="J150" s="35" t="n">
        <v>60</v>
      </c>
      <c r="K150" s="32" t="n">
        <v>376</v>
      </c>
      <c r="L150" s="33"/>
    </row>
    <row r="151" customFormat="false" ht="15.75" hidden="false" customHeight="true" outlineLevel="0" collapsed="false">
      <c r="A151" s="20"/>
      <c r="B151" s="21"/>
      <c r="C151" s="48"/>
      <c r="D151" s="29" t="s">
        <v>31</v>
      </c>
      <c r="E151" s="69" t="s">
        <v>81</v>
      </c>
      <c r="F151" s="35" t="n">
        <v>60</v>
      </c>
      <c r="G151" s="35" t="n">
        <v>7.8</v>
      </c>
      <c r="H151" s="35" t="n">
        <v>6.3</v>
      </c>
      <c r="I151" s="35" t="n">
        <v>25.98</v>
      </c>
      <c r="J151" s="35" t="n">
        <v>165.1</v>
      </c>
      <c r="K151" s="32"/>
      <c r="L151" s="33"/>
    </row>
    <row r="152" customFormat="false" ht="13.8" hidden="false" customHeight="false" outlineLevel="0" collapsed="false">
      <c r="A152" s="20"/>
      <c r="B152" s="21"/>
      <c r="C152" s="48"/>
      <c r="D152" s="95" t="s">
        <v>54</v>
      </c>
      <c r="E152" s="30" t="s">
        <v>72</v>
      </c>
      <c r="F152" s="31" t="n">
        <v>100</v>
      </c>
      <c r="G152" s="31" t="n">
        <v>0.4</v>
      </c>
      <c r="H152" s="31" t="n">
        <v>0.4</v>
      </c>
      <c r="I152" s="31" t="n">
        <v>9.61</v>
      </c>
      <c r="J152" s="31" t="n">
        <v>43.86</v>
      </c>
      <c r="K152" s="32" t="n">
        <v>338</v>
      </c>
      <c r="L152" s="33"/>
    </row>
    <row r="153" customFormat="false" ht="13.8" hidden="false" customHeight="false" outlineLevel="0" collapsed="false">
      <c r="A153" s="20"/>
      <c r="B153" s="21"/>
      <c r="C153" s="48"/>
      <c r="D153" s="36"/>
      <c r="E153" s="30"/>
      <c r="F153" s="31"/>
      <c r="G153" s="31"/>
      <c r="H153" s="31"/>
      <c r="I153" s="31"/>
      <c r="J153" s="31"/>
      <c r="K153" s="32"/>
      <c r="L153" s="33"/>
    </row>
    <row r="154" customFormat="false" ht="13.8" hidden="false" customHeight="false" outlineLevel="0" collapsed="false">
      <c r="A154" s="20"/>
      <c r="B154" s="21"/>
      <c r="C154" s="48"/>
      <c r="D154" s="36"/>
      <c r="E154" s="30"/>
      <c r="F154" s="31"/>
      <c r="G154" s="31"/>
      <c r="H154" s="31"/>
      <c r="I154" s="31"/>
      <c r="J154" s="31"/>
      <c r="K154" s="32"/>
      <c r="L154" s="33"/>
    </row>
    <row r="155" customFormat="false" ht="13.8" hidden="false" customHeight="false" outlineLevel="0" collapsed="false">
      <c r="A155" s="37"/>
      <c r="B155" s="38"/>
      <c r="C155" s="23"/>
      <c r="D155" s="68" t="s">
        <v>35</v>
      </c>
      <c r="E155" s="53"/>
      <c r="F155" s="41" t="n">
        <f aca="false">SUM(F149:F154)</f>
        <v>510</v>
      </c>
      <c r="G155" s="41" t="n">
        <f aca="false">SUM(G149:G154)</f>
        <v>24.23</v>
      </c>
      <c r="H155" s="41" t="n">
        <f aca="false">SUM(H149:H154)</f>
        <v>27.5</v>
      </c>
      <c r="I155" s="41" t="n">
        <f aca="false">SUM(I149:I154)</f>
        <v>56.07</v>
      </c>
      <c r="J155" s="41" t="n">
        <f aca="false">SUM(J149:J154)</f>
        <v>541.72</v>
      </c>
      <c r="K155" s="77"/>
      <c r="L155" s="43" t="n">
        <f aca="false">SUM(L149:L154)</f>
        <v>0</v>
      </c>
    </row>
    <row r="156" customFormat="false" ht="14.15" hidden="false" customHeight="false" outlineLevel="0" collapsed="false">
      <c r="A156" s="44" t="n">
        <f aca="false">A149</f>
        <v>2</v>
      </c>
      <c r="B156" s="45" t="n">
        <f aca="false">B149</f>
        <v>3</v>
      </c>
      <c r="C156" s="46" t="s">
        <v>36</v>
      </c>
      <c r="D156" s="29" t="s">
        <v>37</v>
      </c>
      <c r="E156" s="69" t="s">
        <v>73</v>
      </c>
      <c r="F156" s="35" t="n">
        <v>60</v>
      </c>
      <c r="G156" s="35" t="n">
        <v>0.66</v>
      </c>
      <c r="H156" s="35" t="n">
        <v>3.64</v>
      </c>
      <c r="I156" s="35" t="n">
        <v>2.25</v>
      </c>
      <c r="J156" s="70" t="n">
        <v>34.47</v>
      </c>
      <c r="K156" s="70" t="n">
        <v>27</v>
      </c>
      <c r="L156" s="33"/>
    </row>
    <row r="157" customFormat="false" ht="13.8" hidden="false" customHeight="false" outlineLevel="0" collapsed="false">
      <c r="A157" s="20"/>
      <c r="B157" s="21"/>
      <c r="C157" s="48"/>
      <c r="D157" s="29" t="s">
        <v>39</v>
      </c>
      <c r="E157" s="30" t="s">
        <v>75</v>
      </c>
      <c r="F157" s="31" t="n">
        <v>200</v>
      </c>
      <c r="G157" s="31" t="n">
        <v>2.84</v>
      </c>
      <c r="H157" s="31" t="n">
        <v>3.67</v>
      </c>
      <c r="I157" s="31" t="n">
        <v>15.03</v>
      </c>
      <c r="J157" s="31" t="n">
        <v>115.4</v>
      </c>
      <c r="K157" s="32" t="n">
        <v>95</v>
      </c>
      <c r="L157" s="33"/>
    </row>
    <row r="158" customFormat="false" ht="14.15" hidden="false" customHeight="false" outlineLevel="0" collapsed="false">
      <c r="A158" s="20"/>
      <c r="B158" s="21"/>
      <c r="C158" s="48"/>
      <c r="D158" s="29" t="s">
        <v>41</v>
      </c>
      <c r="E158" s="69" t="s">
        <v>99</v>
      </c>
      <c r="F158" s="35" t="n">
        <v>100</v>
      </c>
      <c r="G158" s="35" t="n">
        <v>20</v>
      </c>
      <c r="H158" s="35" t="n">
        <v>10</v>
      </c>
      <c r="I158" s="35" t="n">
        <v>4</v>
      </c>
      <c r="J158" s="70" t="n">
        <v>186</v>
      </c>
      <c r="K158" s="70" t="n">
        <v>260</v>
      </c>
      <c r="L158" s="33"/>
    </row>
    <row r="159" customFormat="false" ht="14.15" hidden="false" customHeight="false" outlineLevel="0" collapsed="false">
      <c r="A159" s="20"/>
      <c r="B159" s="21"/>
      <c r="C159" s="48"/>
      <c r="D159" s="29" t="s">
        <v>43</v>
      </c>
      <c r="E159" s="69" t="s">
        <v>92</v>
      </c>
      <c r="F159" s="35" t="n">
        <v>150</v>
      </c>
      <c r="G159" s="35" t="n">
        <v>8.86</v>
      </c>
      <c r="H159" s="35" t="n">
        <v>4.08</v>
      </c>
      <c r="I159" s="35" t="n">
        <v>39.67</v>
      </c>
      <c r="J159" s="70" t="n">
        <v>232</v>
      </c>
      <c r="K159" s="70" t="n">
        <v>171</v>
      </c>
      <c r="L159" s="33"/>
    </row>
    <row r="160" customFormat="false" ht="13.8" hidden="false" customHeight="false" outlineLevel="0" collapsed="false">
      <c r="A160" s="20"/>
      <c r="B160" s="21"/>
      <c r="C160" s="48"/>
      <c r="D160" s="29" t="s">
        <v>44</v>
      </c>
      <c r="E160" s="34" t="s">
        <v>100</v>
      </c>
      <c r="F160" s="31" t="n">
        <v>180</v>
      </c>
      <c r="G160" s="31" t="n">
        <v>0.18</v>
      </c>
      <c r="H160" s="31" t="n">
        <v>0.09</v>
      </c>
      <c r="I160" s="31" t="n">
        <v>9.63</v>
      </c>
      <c r="J160" s="31" t="n">
        <v>39.6</v>
      </c>
      <c r="K160" s="32" t="n">
        <v>491</v>
      </c>
      <c r="L160" s="33"/>
    </row>
    <row r="161" customFormat="false" ht="13.8" hidden="false" customHeight="false" outlineLevel="0" collapsed="false">
      <c r="A161" s="20"/>
      <c r="B161" s="21"/>
      <c r="C161" s="48"/>
      <c r="D161" s="29" t="s">
        <v>46</v>
      </c>
      <c r="E161" s="30" t="s">
        <v>47</v>
      </c>
      <c r="F161" s="31" t="n">
        <v>30</v>
      </c>
      <c r="G161" s="31" t="n">
        <v>2.37</v>
      </c>
      <c r="H161" s="31" t="n">
        <v>0.3</v>
      </c>
      <c r="I161" s="31" t="n">
        <v>14.49</v>
      </c>
      <c r="J161" s="31" t="n">
        <v>70.14</v>
      </c>
      <c r="K161" s="87"/>
      <c r="L161" s="33"/>
    </row>
    <row r="162" customFormat="false" ht="13.8" hidden="false" customHeight="false" outlineLevel="0" collapsed="false">
      <c r="A162" s="20"/>
      <c r="B162" s="21"/>
      <c r="C162" s="48"/>
      <c r="D162" s="29" t="s">
        <v>48</v>
      </c>
      <c r="E162" s="30" t="s">
        <v>49</v>
      </c>
      <c r="F162" s="31" t="n">
        <v>30</v>
      </c>
      <c r="G162" s="31" t="n">
        <v>1.68</v>
      </c>
      <c r="H162" s="31" t="n">
        <v>0.33</v>
      </c>
      <c r="I162" s="31" t="n">
        <v>14.82</v>
      </c>
      <c r="J162" s="31" t="n">
        <v>68.97</v>
      </c>
      <c r="K162" s="87"/>
      <c r="L162" s="33"/>
    </row>
    <row r="163" customFormat="false" ht="13.8" hidden="false" customHeight="false" outlineLevel="0" collapsed="false">
      <c r="A163" s="20"/>
      <c r="B163" s="21"/>
      <c r="C163" s="48"/>
      <c r="D163" s="109"/>
      <c r="E163" s="30"/>
      <c r="F163" s="31"/>
      <c r="G163" s="31"/>
      <c r="H163" s="31"/>
      <c r="I163" s="31"/>
      <c r="J163" s="31"/>
      <c r="K163" s="70"/>
      <c r="L163" s="33"/>
    </row>
    <row r="164" customFormat="false" ht="13.8" hidden="false" customHeight="false" outlineLevel="0" collapsed="false">
      <c r="A164" s="20"/>
      <c r="B164" s="21"/>
      <c r="C164" s="48"/>
      <c r="D164" s="36"/>
      <c r="E164" s="30"/>
      <c r="F164" s="31"/>
      <c r="G164" s="31"/>
      <c r="H164" s="31"/>
      <c r="I164" s="31"/>
      <c r="J164" s="31"/>
      <c r="K164" s="32"/>
      <c r="L164" s="33"/>
    </row>
    <row r="165" customFormat="false" ht="13.8" hidden="false" customHeight="false" outlineLevel="0" collapsed="false">
      <c r="A165" s="37"/>
      <c r="B165" s="38"/>
      <c r="C165" s="23"/>
      <c r="D165" s="68" t="s">
        <v>35</v>
      </c>
      <c r="E165" s="53"/>
      <c r="F165" s="41" t="n">
        <f aca="false">SUM(F156:F164)</f>
        <v>750</v>
      </c>
      <c r="G165" s="41" t="n">
        <f aca="false">SUM(G156:G164)</f>
        <v>36.59</v>
      </c>
      <c r="H165" s="41" t="n">
        <f aca="false">SUM(H156:H164)</f>
        <v>22.11</v>
      </c>
      <c r="I165" s="41" t="n">
        <f aca="false">SUM(I156:I164)</f>
        <v>99.89</v>
      </c>
      <c r="J165" s="41" t="n">
        <f aca="false">SUM(J156:J164)</f>
        <v>746.58</v>
      </c>
      <c r="K165" s="42"/>
      <c r="L165" s="43" t="n">
        <f aca="false">SUM(L156:L164)</f>
        <v>0</v>
      </c>
    </row>
    <row r="166" customFormat="false" ht="12.8" hidden="false" customHeight="true" outlineLevel="0" collapsed="false">
      <c r="A166" s="54" t="n">
        <f aca="false">A149</f>
        <v>2</v>
      </c>
      <c r="B166" s="55" t="n">
        <f aca="false">B149</f>
        <v>3</v>
      </c>
      <c r="C166" s="56" t="s">
        <v>50</v>
      </c>
      <c r="D166" s="56"/>
      <c r="E166" s="57"/>
      <c r="F166" s="58" t="n">
        <f aca="false">F155+F165</f>
        <v>1260</v>
      </c>
      <c r="G166" s="58" t="n">
        <f aca="false">G155+G165</f>
        <v>60.82</v>
      </c>
      <c r="H166" s="58" t="n">
        <f aca="false">H155+H165</f>
        <v>49.61</v>
      </c>
      <c r="I166" s="58" t="n">
        <f aca="false">I155+I165</f>
        <v>155.96</v>
      </c>
      <c r="J166" s="58" t="n">
        <f aca="false">J155+J165</f>
        <v>1288.3</v>
      </c>
      <c r="K166" s="59"/>
      <c r="L166" s="60" t="n">
        <f aca="false">L155+L165</f>
        <v>0</v>
      </c>
    </row>
    <row r="167" customFormat="false" ht="14.15" hidden="false" customHeight="false" outlineLevel="0" collapsed="false">
      <c r="A167" s="73" t="n">
        <v>2</v>
      </c>
      <c r="B167" s="74" t="n">
        <v>4</v>
      </c>
      <c r="C167" s="62" t="s">
        <v>26</v>
      </c>
      <c r="D167" s="63" t="s">
        <v>27</v>
      </c>
      <c r="E167" s="110" t="s">
        <v>70</v>
      </c>
      <c r="F167" s="85" t="n">
        <v>170</v>
      </c>
      <c r="G167" s="85" t="n">
        <v>22.45</v>
      </c>
      <c r="H167" s="85" t="n">
        <v>15.51</v>
      </c>
      <c r="I167" s="85" t="n">
        <v>39.51</v>
      </c>
      <c r="J167" s="85" t="n">
        <v>392</v>
      </c>
      <c r="K167" s="66" t="n">
        <v>223</v>
      </c>
      <c r="L167" s="28"/>
    </row>
    <row r="168" customFormat="false" ht="13.8" hidden="false" customHeight="false" outlineLevel="0" collapsed="false">
      <c r="A168" s="20"/>
      <c r="B168" s="21"/>
      <c r="C168" s="48"/>
      <c r="D168" s="29" t="s">
        <v>29</v>
      </c>
      <c r="E168" s="30" t="s">
        <v>71</v>
      </c>
      <c r="F168" s="31" t="n">
        <v>200</v>
      </c>
      <c r="G168" s="31" t="n">
        <v>3.6</v>
      </c>
      <c r="H168" s="31" t="n">
        <v>2.67</v>
      </c>
      <c r="I168" s="31" t="n">
        <v>29.2</v>
      </c>
      <c r="J168" s="31" t="n">
        <v>155.2</v>
      </c>
      <c r="K168" s="32" t="n">
        <v>379</v>
      </c>
      <c r="L168" s="33"/>
    </row>
    <row r="169" customFormat="false" ht="13.8" hidden="false" customHeight="false" outlineLevel="0" collapsed="false">
      <c r="A169" s="20"/>
      <c r="B169" s="21"/>
      <c r="C169" s="48"/>
      <c r="D169" s="29" t="s">
        <v>31</v>
      </c>
      <c r="E169" s="34" t="s">
        <v>53</v>
      </c>
      <c r="F169" s="35" t="n">
        <v>50</v>
      </c>
      <c r="G169" s="35" t="n">
        <v>3.95</v>
      </c>
      <c r="H169" s="35" t="n">
        <v>0.5</v>
      </c>
      <c r="I169" s="35" t="n">
        <v>24.15</v>
      </c>
      <c r="J169" s="35" t="n">
        <v>116.9</v>
      </c>
      <c r="K169" s="87"/>
      <c r="L169" s="33"/>
    </row>
    <row r="170" customFormat="false" ht="13.8" hidden="false" customHeight="false" outlineLevel="0" collapsed="false">
      <c r="A170" s="20"/>
      <c r="B170" s="21"/>
      <c r="C170" s="48"/>
      <c r="D170" s="95" t="s">
        <v>54</v>
      </c>
      <c r="E170" s="30" t="s">
        <v>55</v>
      </c>
      <c r="F170" s="31" t="n">
        <v>100</v>
      </c>
      <c r="G170" s="31" t="n">
        <v>0.6</v>
      </c>
      <c r="H170" s="31" t="n">
        <v>0.6</v>
      </c>
      <c r="I170" s="31" t="n">
        <v>9.8</v>
      </c>
      <c r="J170" s="31" t="n">
        <v>47</v>
      </c>
      <c r="K170" s="32" t="n">
        <v>338</v>
      </c>
      <c r="L170" s="33"/>
    </row>
    <row r="171" customFormat="false" ht="13.8" hidden="false" customHeight="false" outlineLevel="0" collapsed="false">
      <c r="A171" s="20"/>
      <c r="B171" s="21"/>
      <c r="C171" s="48"/>
      <c r="D171" s="36"/>
      <c r="E171" s="30"/>
      <c r="F171" s="31"/>
      <c r="G171" s="31"/>
      <c r="H171" s="31"/>
      <c r="I171" s="31"/>
      <c r="J171" s="31"/>
      <c r="K171" s="32"/>
      <c r="L171" s="33"/>
    </row>
    <row r="172" customFormat="false" ht="13.8" hidden="false" customHeight="false" outlineLevel="0" collapsed="false">
      <c r="A172" s="20"/>
      <c r="B172" s="21"/>
      <c r="C172" s="48"/>
      <c r="D172" s="36"/>
      <c r="E172" s="30"/>
      <c r="F172" s="31"/>
      <c r="G172" s="31"/>
      <c r="H172" s="31"/>
      <c r="I172" s="31"/>
      <c r="J172" s="31"/>
      <c r="K172" s="32"/>
      <c r="L172" s="33"/>
    </row>
    <row r="173" customFormat="false" ht="13.8" hidden="false" customHeight="false" outlineLevel="0" collapsed="false">
      <c r="A173" s="37"/>
      <c r="B173" s="38"/>
      <c r="C173" s="23"/>
      <c r="D173" s="68" t="s">
        <v>35</v>
      </c>
      <c r="E173" s="53"/>
      <c r="F173" s="41" t="n">
        <f aca="false">SUM(F167:F172)</f>
        <v>520</v>
      </c>
      <c r="G173" s="41" t="n">
        <f aca="false">SUM(G167:G172)</f>
        <v>30.6</v>
      </c>
      <c r="H173" s="41" t="n">
        <f aca="false">SUM(H167:H172)</f>
        <v>19.28</v>
      </c>
      <c r="I173" s="41" t="n">
        <f aca="false">SUM(I167:I172)</f>
        <v>102.66</v>
      </c>
      <c r="J173" s="41" t="n">
        <f aca="false">SUM(J167:J172)</f>
        <v>711.1</v>
      </c>
      <c r="K173" s="42"/>
      <c r="L173" s="43" t="n">
        <f aca="false">SUM(L167:L172)</f>
        <v>0</v>
      </c>
    </row>
    <row r="174" customFormat="false" ht="13.8" hidden="false" customHeight="false" outlineLevel="0" collapsed="false">
      <c r="A174" s="44" t="n">
        <f aca="false">A167</f>
        <v>2</v>
      </c>
      <c r="B174" s="45" t="n">
        <f aca="false">B167</f>
        <v>4</v>
      </c>
      <c r="C174" s="46" t="s">
        <v>36</v>
      </c>
      <c r="D174" s="29" t="s">
        <v>37</v>
      </c>
      <c r="E174" s="30" t="s">
        <v>101</v>
      </c>
      <c r="F174" s="31" t="n">
        <v>60</v>
      </c>
      <c r="G174" s="31" t="n">
        <v>0.42</v>
      </c>
      <c r="H174" s="31" t="n">
        <v>0.06</v>
      </c>
      <c r="I174" s="31" t="n">
        <v>1.14</v>
      </c>
      <c r="J174" s="31" t="n">
        <v>10.5</v>
      </c>
      <c r="K174" s="32" t="n">
        <v>71</v>
      </c>
      <c r="L174" s="33"/>
    </row>
    <row r="175" customFormat="false" ht="13.8" hidden="false" customHeight="false" outlineLevel="0" collapsed="false">
      <c r="A175" s="20"/>
      <c r="B175" s="21"/>
      <c r="C175" s="48"/>
      <c r="D175" s="29" t="s">
        <v>39</v>
      </c>
      <c r="E175" s="30" t="s">
        <v>57</v>
      </c>
      <c r="F175" s="31" t="n">
        <v>200</v>
      </c>
      <c r="G175" s="31" t="n">
        <v>2.04</v>
      </c>
      <c r="H175" s="31" t="n">
        <v>6.95</v>
      </c>
      <c r="I175" s="31" t="n">
        <v>8.22</v>
      </c>
      <c r="J175" s="31" t="n">
        <v>91.79</v>
      </c>
      <c r="K175" s="32" t="n">
        <v>88</v>
      </c>
      <c r="L175" s="33"/>
    </row>
    <row r="176" customFormat="false" ht="14.15" hidden="false" customHeight="false" outlineLevel="0" collapsed="false">
      <c r="A176" s="20"/>
      <c r="B176" s="21"/>
      <c r="C176" s="48"/>
      <c r="D176" s="29" t="s">
        <v>41</v>
      </c>
      <c r="E176" s="69" t="s">
        <v>58</v>
      </c>
      <c r="F176" s="35" t="n">
        <v>130</v>
      </c>
      <c r="G176" s="35" t="n">
        <v>8.92</v>
      </c>
      <c r="H176" s="35" t="n">
        <v>16.78</v>
      </c>
      <c r="I176" s="35" t="n">
        <v>13.97</v>
      </c>
      <c r="J176" s="35" t="n">
        <v>235.98</v>
      </c>
      <c r="K176" s="70" t="s">
        <v>102</v>
      </c>
      <c r="L176" s="33"/>
    </row>
    <row r="177" customFormat="false" ht="14.15" hidden="false" customHeight="false" outlineLevel="0" collapsed="false">
      <c r="A177" s="20"/>
      <c r="B177" s="21"/>
      <c r="C177" s="48"/>
      <c r="D177" s="29" t="s">
        <v>43</v>
      </c>
      <c r="E177" s="69" t="s">
        <v>68</v>
      </c>
      <c r="F177" s="35" t="n">
        <v>150</v>
      </c>
      <c r="G177" s="35" t="n">
        <v>5.5</v>
      </c>
      <c r="H177" s="35" t="n">
        <v>4.5</v>
      </c>
      <c r="I177" s="35" t="n">
        <v>26.4</v>
      </c>
      <c r="J177" s="35" t="n">
        <v>168.45</v>
      </c>
      <c r="K177" s="70" t="n">
        <v>203</v>
      </c>
      <c r="L177" s="33"/>
    </row>
    <row r="178" customFormat="false" ht="13.8" hidden="false" customHeight="false" outlineLevel="0" collapsed="false">
      <c r="A178" s="20"/>
      <c r="B178" s="21"/>
      <c r="C178" s="48"/>
      <c r="D178" s="29" t="s">
        <v>44</v>
      </c>
      <c r="E178" s="34" t="s">
        <v>60</v>
      </c>
      <c r="F178" s="31" t="n">
        <v>200</v>
      </c>
      <c r="G178" s="31" t="n">
        <v>0.27</v>
      </c>
      <c r="H178" s="31" t="n">
        <v>0.2</v>
      </c>
      <c r="I178" s="31" t="n">
        <v>22.8</v>
      </c>
      <c r="J178" s="31" t="n">
        <v>92.27</v>
      </c>
      <c r="K178" s="32" t="n">
        <v>389</v>
      </c>
      <c r="L178" s="33"/>
    </row>
    <row r="179" customFormat="false" ht="13.8" hidden="false" customHeight="false" outlineLevel="0" collapsed="false">
      <c r="A179" s="20"/>
      <c r="B179" s="21"/>
      <c r="C179" s="48"/>
      <c r="D179" s="29" t="s">
        <v>46</v>
      </c>
      <c r="E179" s="30" t="s">
        <v>47</v>
      </c>
      <c r="F179" s="31" t="n">
        <v>30</v>
      </c>
      <c r="G179" s="31" t="n">
        <v>2.37</v>
      </c>
      <c r="H179" s="31" t="n">
        <v>0.3</v>
      </c>
      <c r="I179" s="31" t="n">
        <v>14.49</v>
      </c>
      <c r="J179" s="31" t="n">
        <v>70.14</v>
      </c>
      <c r="K179" s="87"/>
      <c r="L179" s="33"/>
    </row>
    <row r="180" customFormat="false" ht="13.8" hidden="false" customHeight="false" outlineLevel="0" collapsed="false">
      <c r="A180" s="20"/>
      <c r="B180" s="21"/>
      <c r="C180" s="48"/>
      <c r="D180" s="29" t="s">
        <v>48</v>
      </c>
      <c r="E180" s="30" t="s">
        <v>49</v>
      </c>
      <c r="F180" s="31" t="n">
        <v>30</v>
      </c>
      <c r="G180" s="31" t="n">
        <v>1.68</v>
      </c>
      <c r="H180" s="31" t="n">
        <v>0.33</v>
      </c>
      <c r="I180" s="31" t="n">
        <v>14.82</v>
      </c>
      <c r="J180" s="31" t="n">
        <v>68.97</v>
      </c>
      <c r="K180" s="87"/>
      <c r="L180" s="33"/>
    </row>
    <row r="181" customFormat="false" ht="13.8" hidden="false" customHeight="false" outlineLevel="0" collapsed="false">
      <c r="A181" s="20"/>
      <c r="B181" s="21"/>
      <c r="C181" s="48"/>
      <c r="D181" s="109"/>
      <c r="E181" s="30"/>
      <c r="F181" s="31"/>
      <c r="G181" s="31"/>
      <c r="H181" s="31"/>
      <c r="I181" s="31"/>
      <c r="J181" s="31"/>
      <c r="K181" s="70"/>
      <c r="L181" s="33"/>
    </row>
    <row r="182" customFormat="false" ht="13.8" hidden="false" customHeight="false" outlineLevel="0" collapsed="false">
      <c r="A182" s="20"/>
      <c r="B182" s="21"/>
      <c r="C182" s="48"/>
      <c r="D182" s="36"/>
      <c r="E182" s="30"/>
      <c r="F182" s="25"/>
      <c r="G182" s="31"/>
      <c r="H182" s="31"/>
      <c r="I182" s="31"/>
      <c r="J182" s="31"/>
      <c r="K182" s="32"/>
      <c r="L182" s="33"/>
    </row>
    <row r="183" customFormat="false" ht="13.8" hidden="false" customHeight="false" outlineLevel="0" collapsed="false">
      <c r="A183" s="37"/>
      <c r="B183" s="38"/>
      <c r="C183" s="23"/>
      <c r="D183" s="68" t="s">
        <v>35</v>
      </c>
      <c r="E183" s="53"/>
      <c r="F183" s="41" t="n">
        <f aca="false">SUM(F174:F182)</f>
        <v>800</v>
      </c>
      <c r="G183" s="41" t="n">
        <f aca="false">SUM(G174:G182)</f>
        <v>21.2</v>
      </c>
      <c r="H183" s="41" t="n">
        <f aca="false">SUM(H174:H182)</f>
        <v>29.12</v>
      </c>
      <c r="I183" s="41" t="n">
        <f aca="false">SUM(I174:I182)</f>
        <v>101.84</v>
      </c>
      <c r="J183" s="41" t="n">
        <f aca="false">SUM(J174:J182)</f>
        <v>738.1</v>
      </c>
      <c r="K183" s="42"/>
      <c r="L183" s="43" t="n">
        <f aca="false">SUM(L174:L182)</f>
        <v>0</v>
      </c>
    </row>
    <row r="184" customFormat="false" ht="12.8" hidden="false" customHeight="true" outlineLevel="0" collapsed="false">
      <c r="A184" s="54" t="n">
        <f aca="false">A167</f>
        <v>2</v>
      </c>
      <c r="B184" s="55" t="n">
        <f aca="false">B167</f>
        <v>4</v>
      </c>
      <c r="C184" s="56" t="s">
        <v>50</v>
      </c>
      <c r="D184" s="56"/>
      <c r="E184" s="57"/>
      <c r="F184" s="58" t="n">
        <f aca="false">F173+F183</f>
        <v>1320</v>
      </c>
      <c r="G184" s="58" t="n">
        <f aca="false">G173+G183</f>
        <v>51.8</v>
      </c>
      <c r="H184" s="58" t="n">
        <f aca="false">H173+H183</f>
        <v>48.4</v>
      </c>
      <c r="I184" s="58" t="n">
        <f aca="false">I173+I183</f>
        <v>204.5</v>
      </c>
      <c r="J184" s="58" t="n">
        <f aca="false">J173+J183</f>
        <v>1449.2</v>
      </c>
      <c r="K184" s="59"/>
      <c r="L184" s="60" t="n">
        <f aca="false">L173+L183</f>
        <v>0</v>
      </c>
    </row>
    <row r="185" customFormat="false" ht="14.15" hidden="false" customHeight="false" outlineLevel="0" collapsed="false">
      <c r="A185" s="73" t="n">
        <v>2</v>
      </c>
      <c r="B185" s="74" t="n">
        <v>5</v>
      </c>
      <c r="C185" s="62" t="s">
        <v>26</v>
      </c>
      <c r="D185" s="63" t="s">
        <v>27</v>
      </c>
      <c r="E185" s="94" t="s">
        <v>80</v>
      </c>
      <c r="F185" s="85" t="n">
        <v>200</v>
      </c>
      <c r="G185" s="85" t="n">
        <v>6.02</v>
      </c>
      <c r="H185" s="85" t="n">
        <v>4.05</v>
      </c>
      <c r="I185" s="85" t="n">
        <v>33.37</v>
      </c>
      <c r="J185" s="85" t="n">
        <v>196</v>
      </c>
      <c r="K185" s="66" t="n">
        <v>181</v>
      </c>
      <c r="L185" s="28"/>
    </row>
    <row r="186" customFormat="false" ht="14.15" hidden="false" customHeight="false" outlineLevel="0" collapsed="false">
      <c r="A186" s="20"/>
      <c r="B186" s="21"/>
      <c r="C186" s="48"/>
      <c r="D186" s="47" t="s">
        <v>29</v>
      </c>
      <c r="E186" s="69" t="s">
        <v>52</v>
      </c>
      <c r="F186" s="35" t="n">
        <v>200</v>
      </c>
      <c r="G186" s="35" t="n">
        <v>3.78</v>
      </c>
      <c r="H186" s="35" t="n">
        <v>0.67</v>
      </c>
      <c r="I186" s="35" t="n">
        <v>26</v>
      </c>
      <c r="J186" s="35" t="n">
        <v>129</v>
      </c>
      <c r="K186" s="70" t="n">
        <v>382</v>
      </c>
      <c r="L186" s="33"/>
    </row>
    <row r="187" customFormat="false" ht="13.8" hidden="false" customHeight="false" outlineLevel="0" collapsed="false">
      <c r="A187" s="20"/>
      <c r="B187" s="21"/>
      <c r="C187" s="48"/>
      <c r="D187" s="47" t="s">
        <v>31</v>
      </c>
      <c r="E187" s="34" t="s">
        <v>32</v>
      </c>
      <c r="F187" s="35" t="n">
        <v>70</v>
      </c>
      <c r="G187" s="35" t="n">
        <v>7.8</v>
      </c>
      <c r="H187" s="35" t="n">
        <v>6.3</v>
      </c>
      <c r="I187" s="35" t="n">
        <v>25.98</v>
      </c>
      <c r="J187" s="35" t="n">
        <v>165.1</v>
      </c>
      <c r="K187" s="32"/>
      <c r="L187" s="33"/>
    </row>
    <row r="188" customFormat="false" ht="14.15" hidden="false" customHeight="false" outlineLevel="0" collapsed="false">
      <c r="A188" s="20"/>
      <c r="B188" s="21"/>
      <c r="C188" s="48"/>
      <c r="D188" s="86" t="s">
        <v>63</v>
      </c>
      <c r="E188" s="69" t="s">
        <v>64</v>
      </c>
      <c r="F188" s="35" t="n">
        <v>50</v>
      </c>
      <c r="G188" s="35" t="n">
        <v>2.4</v>
      </c>
      <c r="H188" s="35" t="n">
        <v>1.4</v>
      </c>
      <c r="I188" s="35" t="n">
        <v>38.8</v>
      </c>
      <c r="J188" s="35" t="n">
        <v>173</v>
      </c>
      <c r="K188" s="32"/>
      <c r="L188" s="33"/>
    </row>
    <row r="189" customFormat="false" ht="13.8" hidden="false" customHeight="false" outlineLevel="0" collapsed="false">
      <c r="A189" s="20"/>
      <c r="B189" s="21"/>
      <c r="C189" s="48"/>
      <c r="D189" s="51"/>
      <c r="E189" s="30"/>
      <c r="F189" s="31"/>
      <c r="G189" s="31"/>
      <c r="H189" s="31"/>
      <c r="I189" s="31"/>
      <c r="J189" s="31"/>
      <c r="K189" s="32"/>
      <c r="L189" s="33"/>
    </row>
    <row r="190" customFormat="false" ht="13.8" hidden="false" customHeight="false" outlineLevel="0" collapsed="false">
      <c r="A190" s="20"/>
      <c r="B190" s="21"/>
      <c r="C190" s="48"/>
      <c r="D190" s="51"/>
      <c r="E190" s="30"/>
      <c r="F190" s="31"/>
      <c r="G190" s="31"/>
      <c r="H190" s="31"/>
      <c r="I190" s="31"/>
      <c r="J190" s="31"/>
      <c r="K190" s="32"/>
      <c r="L190" s="33"/>
    </row>
    <row r="191" customFormat="false" ht="15.75" hidden="false" customHeight="true" outlineLevel="0" collapsed="false">
      <c r="A191" s="37"/>
      <c r="B191" s="38"/>
      <c r="C191" s="23"/>
      <c r="D191" s="52" t="s">
        <v>35</v>
      </c>
      <c r="E191" s="53"/>
      <c r="F191" s="41" t="n">
        <f aca="false">SUM(F185:F190)</f>
        <v>520</v>
      </c>
      <c r="G191" s="41" t="n">
        <f aca="false">SUM(G185:G190)</f>
        <v>20</v>
      </c>
      <c r="H191" s="41" t="n">
        <f aca="false">SUM(H185:H190)</f>
        <v>12.42</v>
      </c>
      <c r="I191" s="41" t="n">
        <f aca="false">SUM(I185:I190)</f>
        <v>124.15</v>
      </c>
      <c r="J191" s="41" t="n">
        <f aca="false">SUM(J185:J190)</f>
        <v>663.1</v>
      </c>
      <c r="K191" s="42"/>
      <c r="L191" s="43" t="n">
        <f aca="false">SUM(L185:L190)</f>
        <v>0</v>
      </c>
    </row>
    <row r="192" customFormat="false" ht="13.8" hidden="false" customHeight="false" outlineLevel="0" collapsed="false">
      <c r="A192" s="44" t="n">
        <f aca="false">A185</f>
        <v>2</v>
      </c>
      <c r="B192" s="45" t="n">
        <f aca="false">B185</f>
        <v>5</v>
      </c>
      <c r="C192" s="46" t="s">
        <v>36</v>
      </c>
      <c r="D192" s="47" t="s">
        <v>37</v>
      </c>
      <c r="E192" s="30" t="s">
        <v>56</v>
      </c>
      <c r="F192" s="31" t="n">
        <v>60</v>
      </c>
      <c r="G192" s="31" t="n">
        <v>0.56</v>
      </c>
      <c r="H192" s="31" t="n">
        <v>3.68</v>
      </c>
      <c r="I192" s="31" t="n">
        <v>1.72</v>
      </c>
      <c r="J192" s="31" t="n">
        <v>42.25</v>
      </c>
      <c r="K192" s="32" t="n">
        <v>24</v>
      </c>
      <c r="L192" s="33"/>
    </row>
    <row r="193" customFormat="false" ht="13.8" hidden="false" customHeight="false" outlineLevel="0" collapsed="false">
      <c r="A193" s="20"/>
      <c r="B193" s="21"/>
      <c r="C193" s="48"/>
      <c r="D193" s="47" t="s">
        <v>39</v>
      </c>
      <c r="E193" s="30" t="s">
        <v>40</v>
      </c>
      <c r="F193" s="31" t="n">
        <v>200</v>
      </c>
      <c r="G193" s="31" t="n">
        <v>4.4</v>
      </c>
      <c r="H193" s="31" t="n">
        <v>4.2</v>
      </c>
      <c r="I193" s="31" t="n">
        <v>13.2</v>
      </c>
      <c r="J193" s="31" t="n">
        <v>118.6</v>
      </c>
      <c r="K193" s="32" t="n">
        <v>102</v>
      </c>
      <c r="L193" s="33"/>
    </row>
    <row r="194" customFormat="false" ht="14.15" hidden="false" customHeight="false" outlineLevel="0" collapsed="false">
      <c r="A194" s="20"/>
      <c r="B194" s="21"/>
      <c r="C194" s="48"/>
      <c r="D194" s="47" t="s">
        <v>41</v>
      </c>
      <c r="E194" s="69" t="s">
        <v>42</v>
      </c>
      <c r="F194" s="35" t="n">
        <v>200</v>
      </c>
      <c r="G194" s="35" t="n">
        <v>20.4</v>
      </c>
      <c r="H194" s="35" t="n">
        <v>19.1</v>
      </c>
      <c r="I194" s="35" t="n">
        <v>32.5</v>
      </c>
      <c r="J194" s="35" t="n">
        <v>383</v>
      </c>
      <c r="K194" s="70" t="n">
        <v>291</v>
      </c>
      <c r="L194" s="33"/>
    </row>
    <row r="195" customFormat="false" ht="13.8" hidden="false" customHeight="false" outlineLevel="0" collapsed="false">
      <c r="A195" s="20"/>
      <c r="B195" s="21"/>
      <c r="C195" s="48"/>
      <c r="D195" s="47" t="s">
        <v>43</v>
      </c>
      <c r="E195" s="30"/>
      <c r="F195" s="31"/>
      <c r="G195" s="31"/>
      <c r="H195" s="31"/>
      <c r="I195" s="31"/>
      <c r="J195" s="31"/>
      <c r="K195" s="32"/>
      <c r="L195" s="33"/>
    </row>
    <row r="196" customFormat="false" ht="14.15" hidden="false" customHeight="false" outlineLevel="0" collapsed="false">
      <c r="A196" s="20"/>
      <c r="B196" s="21"/>
      <c r="C196" s="48"/>
      <c r="D196" s="47" t="s">
        <v>44</v>
      </c>
      <c r="E196" s="69" t="s">
        <v>103</v>
      </c>
      <c r="F196" s="31" t="n">
        <v>180</v>
      </c>
      <c r="G196" s="31" t="n">
        <v>0.78</v>
      </c>
      <c r="H196" s="31" t="n">
        <v>0.05</v>
      </c>
      <c r="I196" s="31" t="n">
        <v>27.63</v>
      </c>
      <c r="J196" s="31" t="n">
        <v>114</v>
      </c>
      <c r="K196" s="32" t="n">
        <v>348</v>
      </c>
      <c r="L196" s="33"/>
    </row>
    <row r="197" customFormat="false" ht="13.8" hidden="false" customHeight="false" outlineLevel="0" collapsed="false">
      <c r="A197" s="20"/>
      <c r="B197" s="21"/>
      <c r="C197" s="48"/>
      <c r="D197" s="47" t="s">
        <v>46</v>
      </c>
      <c r="E197" s="30" t="s">
        <v>47</v>
      </c>
      <c r="F197" s="31" t="n">
        <v>30</v>
      </c>
      <c r="G197" s="31" t="n">
        <v>2.37</v>
      </c>
      <c r="H197" s="31" t="n">
        <v>0.3</v>
      </c>
      <c r="I197" s="31" t="n">
        <v>14.49</v>
      </c>
      <c r="J197" s="31" t="n">
        <v>70.14</v>
      </c>
      <c r="K197" s="87"/>
      <c r="L197" s="33"/>
    </row>
    <row r="198" customFormat="false" ht="13.8" hidden="false" customHeight="false" outlineLevel="0" collapsed="false">
      <c r="A198" s="20"/>
      <c r="B198" s="21"/>
      <c r="C198" s="48"/>
      <c r="D198" s="47" t="s">
        <v>48</v>
      </c>
      <c r="E198" s="30" t="s">
        <v>49</v>
      </c>
      <c r="F198" s="31" t="n">
        <v>30</v>
      </c>
      <c r="G198" s="31" t="n">
        <v>1.68</v>
      </c>
      <c r="H198" s="31" t="n">
        <v>0.33</v>
      </c>
      <c r="I198" s="31" t="n">
        <v>14.82</v>
      </c>
      <c r="J198" s="31" t="n">
        <v>68.97</v>
      </c>
      <c r="K198" s="87"/>
      <c r="L198" s="33"/>
    </row>
    <row r="199" customFormat="false" ht="13.8" hidden="false" customHeight="false" outlineLevel="0" collapsed="false">
      <c r="A199" s="20"/>
      <c r="B199" s="21"/>
      <c r="C199" s="48"/>
      <c r="D199" s="51"/>
      <c r="E199" s="30"/>
      <c r="F199" s="31"/>
      <c r="G199" s="31"/>
      <c r="H199" s="31"/>
      <c r="I199" s="31"/>
      <c r="J199" s="31"/>
      <c r="K199" s="32"/>
      <c r="L199" s="33"/>
    </row>
    <row r="200" customFormat="false" ht="13.8" hidden="false" customHeight="false" outlineLevel="0" collapsed="false">
      <c r="A200" s="37"/>
      <c r="B200" s="38"/>
      <c r="C200" s="23"/>
      <c r="D200" s="52" t="s">
        <v>35</v>
      </c>
      <c r="E200" s="53"/>
      <c r="F200" s="41" t="n">
        <f aca="false">SUM(F192:F199)</f>
        <v>700</v>
      </c>
      <c r="G200" s="41" t="n">
        <f aca="false">SUM(G192:G199)</f>
        <v>30.19</v>
      </c>
      <c r="H200" s="41" t="n">
        <f aca="false">SUM(H192:H199)</f>
        <v>27.66</v>
      </c>
      <c r="I200" s="41" t="n">
        <f aca="false">SUM(I192:I199)</f>
        <v>104.36</v>
      </c>
      <c r="J200" s="41" t="n">
        <f aca="false">SUM(J192:J199)</f>
        <v>796.96</v>
      </c>
      <c r="K200" s="42"/>
      <c r="L200" s="43" t="n">
        <f aca="false">SUM(L192:L199)</f>
        <v>0</v>
      </c>
    </row>
    <row r="201" customFormat="false" ht="12.8" hidden="false" customHeight="true" outlineLevel="0" collapsed="false">
      <c r="A201" s="54" t="n">
        <f aca="false">A185</f>
        <v>2</v>
      </c>
      <c r="B201" s="55" t="n">
        <f aca="false">B185</f>
        <v>5</v>
      </c>
      <c r="C201" s="56" t="s">
        <v>50</v>
      </c>
      <c r="D201" s="56"/>
      <c r="E201" s="57"/>
      <c r="F201" s="58" t="n">
        <f aca="false">F191+F200</f>
        <v>1220</v>
      </c>
      <c r="G201" s="58" t="n">
        <f aca="false">G191+G200</f>
        <v>50.19</v>
      </c>
      <c r="H201" s="58" t="n">
        <f aca="false">H191+H200</f>
        <v>40.08</v>
      </c>
      <c r="I201" s="58" t="n">
        <f aca="false">I191+I200</f>
        <v>228.51</v>
      </c>
      <c r="J201" s="58" t="n">
        <f aca="false">J191+J200</f>
        <v>1460.06</v>
      </c>
      <c r="K201" s="59"/>
      <c r="L201" s="60" t="n">
        <f aca="false">L191+L200</f>
        <v>0</v>
      </c>
    </row>
    <row r="202" customFormat="false" ht="13.8" hidden="false" customHeight="false" outlineLevel="0" collapsed="false">
      <c r="A202" s="73" t="n">
        <v>2</v>
      </c>
      <c r="B202" s="74" t="n">
        <v>6</v>
      </c>
      <c r="C202" s="62" t="s">
        <v>26</v>
      </c>
      <c r="D202" s="63" t="s">
        <v>27</v>
      </c>
      <c r="E202" s="64" t="s">
        <v>87</v>
      </c>
      <c r="F202" s="65" t="n">
        <v>180</v>
      </c>
      <c r="G202" s="65" t="n">
        <v>13.7</v>
      </c>
      <c r="H202" s="65" t="n">
        <v>13.2</v>
      </c>
      <c r="I202" s="65" t="n">
        <v>76.84</v>
      </c>
      <c r="J202" s="65" t="n">
        <v>480.7</v>
      </c>
      <c r="K202" s="66" t="n">
        <v>280</v>
      </c>
      <c r="L202" s="28"/>
    </row>
    <row r="203" customFormat="false" ht="13.8" hidden="false" customHeight="false" outlineLevel="0" collapsed="false">
      <c r="A203" s="20"/>
      <c r="B203" s="21"/>
      <c r="C203" s="48"/>
      <c r="D203" s="47" t="s">
        <v>29</v>
      </c>
      <c r="E203" s="30" t="s">
        <v>62</v>
      </c>
      <c r="F203" s="31" t="n">
        <v>200</v>
      </c>
      <c r="G203" s="31" t="n">
        <v>0.13</v>
      </c>
      <c r="H203" s="31" t="n">
        <v>0.02</v>
      </c>
      <c r="I203" s="31" t="n">
        <v>15.2</v>
      </c>
      <c r="J203" s="31" t="n">
        <v>62</v>
      </c>
      <c r="K203" s="32" t="n">
        <v>377</v>
      </c>
      <c r="L203" s="33"/>
    </row>
    <row r="204" customFormat="false" ht="14.15" hidden="false" customHeight="false" outlineLevel="0" collapsed="false">
      <c r="A204" s="20"/>
      <c r="B204" s="21"/>
      <c r="C204" s="48"/>
      <c r="D204" s="47" t="s">
        <v>54</v>
      </c>
      <c r="E204" s="69" t="s">
        <v>55</v>
      </c>
      <c r="F204" s="35" t="n">
        <v>150</v>
      </c>
      <c r="G204" s="35" t="n">
        <v>0.9</v>
      </c>
      <c r="H204" s="35" t="n">
        <v>0.9</v>
      </c>
      <c r="I204" s="35" t="n">
        <v>14.7</v>
      </c>
      <c r="J204" s="35" t="n">
        <v>70.5</v>
      </c>
      <c r="K204" s="32" t="n">
        <v>338</v>
      </c>
      <c r="L204" s="33"/>
    </row>
    <row r="205" customFormat="false" ht="13.8" hidden="false" customHeight="false" outlineLevel="0" collapsed="false">
      <c r="A205" s="20"/>
      <c r="B205" s="21"/>
      <c r="C205" s="48"/>
      <c r="D205" s="51"/>
      <c r="E205" s="30"/>
      <c r="F205" s="31"/>
      <c r="G205" s="31"/>
      <c r="H205" s="31"/>
      <c r="I205" s="31"/>
      <c r="J205" s="31"/>
      <c r="K205" s="32"/>
      <c r="L205" s="33"/>
    </row>
    <row r="206" customFormat="false" ht="13.8" hidden="false" customHeight="false" outlineLevel="0" collapsed="false">
      <c r="A206" s="20"/>
      <c r="B206" s="21"/>
      <c r="C206" s="48"/>
      <c r="D206" s="51"/>
      <c r="E206" s="30"/>
      <c r="F206" s="31"/>
      <c r="G206" s="31"/>
      <c r="H206" s="31"/>
      <c r="I206" s="31"/>
      <c r="J206" s="31"/>
      <c r="K206" s="32"/>
      <c r="L206" s="33"/>
    </row>
    <row r="207" customFormat="false" ht="15.75" hidden="false" customHeight="true" outlineLevel="0" collapsed="false">
      <c r="A207" s="37"/>
      <c r="B207" s="38"/>
      <c r="C207" s="23"/>
      <c r="D207" s="52" t="s">
        <v>35</v>
      </c>
      <c r="E207" s="53"/>
      <c r="F207" s="41" t="n">
        <f aca="false">SUM(F202:F206)</f>
        <v>530</v>
      </c>
      <c r="G207" s="41" t="n">
        <f aca="false">SUM(G202:G206)</f>
        <v>14.73</v>
      </c>
      <c r="H207" s="41" t="n">
        <f aca="false">SUM(H202:H206)</f>
        <v>14.12</v>
      </c>
      <c r="I207" s="41" t="n">
        <f aca="false">SUM(I202:I206)</f>
        <v>106.74</v>
      </c>
      <c r="J207" s="41" t="n">
        <f aca="false">SUM(J202:J206)</f>
        <v>613.2</v>
      </c>
      <c r="K207" s="42"/>
      <c r="L207" s="43" t="n">
        <f aca="false">SUM(L202:L206)</f>
        <v>0</v>
      </c>
    </row>
    <row r="208" customFormat="false" ht="13.8" hidden="false" customHeight="false" outlineLevel="0" collapsed="false">
      <c r="A208" s="44" t="n">
        <f aca="false">A202</f>
        <v>2</v>
      </c>
      <c r="B208" s="45" t="n">
        <f aca="false">B202</f>
        <v>6</v>
      </c>
      <c r="C208" s="111" t="s">
        <v>36</v>
      </c>
      <c r="D208" s="29" t="s">
        <v>37</v>
      </c>
      <c r="E208" s="112" t="s">
        <v>65</v>
      </c>
      <c r="F208" s="31" t="n">
        <v>60</v>
      </c>
      <c r="G208" s="31" t="n">
        <v>0.63</v>
      </c>
      <c r="H208" s="31" t="n">
        <v>0.1</v>
      </c>
      <c r="I208" s="31" t="n">
        <v>5.11</v>
      </c>
      <c r="J208" s="31" t="n">
        <v>23.94</v>
      </c>
      <c r="K208" s="32" t="n">
        <v>59</v>
      </c>
      <c r="L208" s="33"/>
    </row>
    <row r="209" customFormat="false" ht="14.15" hidden="false" customHeight="false" outlineLevel="0" collapsed="false">
      <c r="A209" s="20"/>
      <c r="B209" s="21"/>
      <c r="C209" s="22"/>
      <c r="D209" s="29" t="s">
        <v>39</v>
      </c>
      <c r="E209" s="96" t="s">
        <v>89</v>
      </c>
      <c r="F209" s="35" t="n">
        <v>200</v>
      </c>
      <c r="G209" s="35" t="n">
        <v>2.14</v>
      </c>
      <c r="H209" s="35" t="n">
        <v>2.26</v>
      </c>
      <c r="I209" s="35" t="n">
        <v>13.96</v>
      </c>
      <c r="J209" s="35" t="n">
        <v>94.6</v>
      </c>
      <c r="K209" s="97" t="s">
        <v>90</v>
      </c>
      <c r="L209" s="33"/>
    </row>
    <row r="210" customFormat="false" ht="14.15" hidden="false" customHeight="false" outlineLevel="0" collapsed="false">
      <c r="A210" s="20"/>
      <c r="B210" s="21"/>
      <c r="C210" s="22"/>
      <c r="D210" s="29" t="s">
        <v>41</v>
      </c>
      <c r="E210" s="113" t="s">
        <v>104</v>
      </c>
      <c r="F210" s="35" t="n">
        <v>200</v>
      </c>
      <c r="G210" s="35" t="n">
        <v>14.12</v>
      </c>
      <c r="H210" s="35" t="n">
        <v>10.37</v>
      </c>
      <c r="I210" s="35" t="n">
        <v>27.5</v>
      </c>
      <c r="J210" s="35" t="n">
        <v>259.33</v>
      </c>
      <c r="K210" s="70" t="n">
        <v>284</v>
      </c>
      <c r="L210" s="33"/>
    </row>
    <row r="211" customFormat="false" ht="13.8" hidden="false" customHeight="false" outlineLevel="0" collapsed="false">
      <c r="A211" s="20"/>
      <c r="B211" s="21"/>
      <c r="C211" s="22"/>
      <c r="D211" s="29" t="s">
        <v>43</v>
      </c>
      <c r="E211" s="112"/>
      <c r="F211" s="31"/>
      <c r="G211" s="31"/>
      <c r="H211" s="31"/>
      <c r="I211" s="31"/>
      <c r="J211" s="31"/>
      <c r="K211" s="32"/>
      <c r="L211" s="33"/>
    </row>
    <row r="212" customFormat="false" ht="14.15" hidden="false" customHeight="false" outlineLevel="0" collapsed="false">
      <c r="A212" s="20"/>
      <c r="B212" s="21"/>
      <c r="C212" s="22"/>
      <c r="D212" s="29" t="s">
        <v>44</v>
      </c>
      <c r="E212" s="113" t="s">
        <v>69</v>
      </c>
      <c r="F212" s="31" t="n">
        <v>180</v>
      </c>
      <c r="G212" s="31" t="n">
        <v>0.36</v>
      </c>
      <c r="H212" s="31" t="n">
        <v>0.24</v>
      </c>
      <c r="I212" s="31" t="n">
        <v>15.48</v>
      </c>
      <c r="J212" s="31" t="n">
        <v>65.52</v>
      </c>
      <c r="K212" s="32" t="n">
        <v>388</v>
      </c>
      <c r="L212" s="33"/>
    </row>
    <row r="213" customFormat="false" ht="13.8" hidden="false" customHeight="false" outlineLevel="0" collapsed="false">
      <c r="A213" s="20"/>
      <c r="B213" s="21"/>
      <c r="C213" s="22"/>
      <c r="D213" s="29" t="s">
        <v>46</v>
      </c>
      <c r="E213" s="112" t="s">
        <v>47</v>
      </c>
      <c r="F213" s="31" t="n">
        <v>30</v>
      </c>
      <c r="G213" s="31" t="n">
        <v>2.37</v>
      </c>
      <c r="H213" s="31" t="n">
        <v>0.3</v>
      </c>
      <c r="I213" s="31" t="n">
        <v>14.49</v>
      </c>
      <c r="J213" s="31" t="n">
        <v>70.14</v>
      </c>
      <c r="K213" s="87"/>
      <c r="L213" s="33"/>
    </row>
    <row r="214" customFormat="false" ht="13.8" hidden="false" customHeight="false" outlineLevel="0" collapsed="false">
      <c r="A214" s="20"/>
      <c r="B214" s="21"/>
      <c r="C214" s="22"/>
      <c r="D214" s="29" t="s">
        <v>48</v>
      </c>
      <c r="E214" s="112" t="s">
        <v>49</v>
      </c>
      <c r="F214" s="31" t="n">
        <v>30</v>
      </c>
      <c r="G214" s="31" t="n">
        <v>1.68</v>
      </c>
      <c r="H214" s="31" t="n">
        <v>0.33</v>
      </c>
      <c r="I214" s="31" t="n">
        <v>14.82</v>
      </c>
      <c r="J214" s="31" t="n">
        <v>68.97</v>
      </c>
      <c r="K214" s="87"/>
      <c r="L214" s="33"/>
    </row>
    <row r="215" customFormat="false" ht="13.8" hidden="false" customHeight="false" outlineLevel="0" collapsed="false">
      <c r="A215" s="20"/>
      <c r="B215" s="21"/>
      <c r="C215" s="22"/>
      <c r="D215" s="114"/>
      <c r="E215" s="112"/>
      <c r="F215" s="31"/>
      <c r="G215" s="31"/>
      <c r="H215" s="31"/>
      <c r="I215" s="31"/>
      <c r="J215" s="31"/>
      <c r="K215" s="32"/>
      <c r="L215" s="33"/>
    </row>
    <row r="216" customFormat="false" ht="13.8" hidden="false" customHeight="false" outlineLevel="0" collapsed="false">
      <c r="A216" s="20"/>
      <c r="B216" s="21"/>
      <c r="C216" s="22"/>
      <c r="D216" s="36"/>
      <c r="E216" s="112"/>
      <c r="F216" s="31"/>
      <c r="G216" s="31"/>
      <c r="H216" s="31"/>
      <c r="I216" s="31"/>
      <c r="J216" s="31"/>
      <c r="K216" s="32"/>
      <c r="L216" s="33"/>
    </row>
    <row r="217" customFormat="false" ht="13.8" hidden="false" customHeight="false" outlineLevel="0" collapsed="false">
      <c r="A217" s="37"/>
      <c r="B217" s="38"/>
      <c r="C217" s="23"/>
      <c r="D217" s="52" t="s">
        <v>35</v>
      </c>
      <c r="E217" s="53"/>
      <c r="F217" s="41" t="n">
        <f aca="false">SUM(F208:F216)</f>
        <v>700</v>
      </c>
      <c r="G217" s="41" t="n">
        <f aca="false">SUM(G208:G216)</f>
        <v>21.3</v>
      </c>
      <c r="H217" s="41" t="n">
        <f aca="false">SUM(H208:H216)</f>
        <v>13.6</v>
      </c>
      <c r="I217" s="41" t="n">
        <f aca="false">SUM(I208:I216)</f>
        <v>91.36</v>
      </c>
      <c r="J217" s="41" t="n">
        <f aca="false">SUM(J208:J216)</f>
        <v>582.5</v>
      </c>
      <c r="K217" s="42"/>
      <c r="L217" s="43" t="n">
        <f aca="false">SUM(L208:L216)</f>
        <v>0</v>
      </c>
    </row>
    <row r="218" customFormat="false" ht="12.8" hidden="false" customHeight="true" outlineLevel="0" collapsed="false">
      <c r="A218" s="54" t="n">
        <f aca="false">A202</f>
        <v>2</v>
      </c>
      <c r="B218" s="55" t="n">
        <f aca="false">B202</f>
        <v>6</v>
      </c>
      <c r="C218" s="56" t="s">
        <v>50</v>
      </c>
      <c r="D218" s="56"/>
      <c r="E218" s="57"/>
      <c r="F218" s="58" t="n">
        <f aca="false">F207+F217</f>
        <v>1230</v>
      </c>
      <c r="G218" s="58" t="n">
        <f aca="false">G207+G217</f>
        <v>36.03</v>
      </c>
      <c r="H218" s="58" t="n">
        <f aca="false">H207+H217</f>
        <v>27.72</v>
      </c>
      <c r="I218" s="58" t="n">
        <f aca="false">I207+I217</f>
        <v>198.1</v>
      </c>
      <c r="J218" s="58" t="n">
        <f aca="false">J207+J217</f>
        <v>1195.7</v>
      </c>
      <c r="K218" s="59"/>
      <c r="L218" s="60" t="n">
        <f aca="false">L207+L217</f>
        <v>0</v>
      </c>
    </row>
    <row r="219" customFormat="false" ht="12.8" hidden="false" customHeight="true" outlineLevel="0" collapsed="false">
      <c r="A219" s="115"/>
      <c r="B219" s="116"/>
      <c r="C219" s="117" t="s">
        <v>105</v>
      </c>
      <c r="D219" s="117"/>
      <c r="E219" s="117"/>
      <c r="F219" s="118" t="n">
        <f aca="false">(F23+F41+F59+F77+F95+F130+F148+F166+F184+F201)/(IF(F23=0,0,1)+IF(F41=0,0,1)+IF(F59=0,0,1)+IF(F77=0,0,1)+IF(F95=0,0,1)+IF(F130=0,0,1)+IF(F148=0,0,1)+IF(F166=0,0,1)+IF(F184=0,0,1)+IF(F201=0,0,1))</f>
        <v>1267.6</v>
      </c>
      <c r="G219" s="118" t="n">
        <f aca="false">(G23+G41+G59+G77+G95+G130+G148+G166+G184+G201)/(IF(G23=0,0,1)+IF(G41=0,0,1)+IF(G59=0,0,1)+IF(G77=0,0,1)+IF(G95=0,0,1)+IF(G130=0,0,1)+IF(G148=0,0,1)+IF(G166=0,0,1)+IF(G184=0,0,1)+IF(G201=0,0,1))</f>
        <v>49.489</v>
      </c>
      <c r="H219" s="118" t="n">
        <f aca="false">(H23+H41+H59+H77+H95+H130+H148+H166+H184+H201)/(IF(H23=0,0,1)+IF(H41=0,0,1)+IF(H59=0,0,1)+IF(H77=0,0,1)+IF(H95=0,0,1)+IF(H130=0,0,1)+IF(H148=0,0,1)+IF(H166=0,0,1)+IF(H184=0,0,1)+IF(H201=0,0,1))</f>
        <v>49.686</v>
      </c>
      <c r="I219" s="118" t="n">
        <f aca="false">(I23+I41+I59+I77+I95+I130+I148+I166+I184+I201)/(IF(I23=0,0,1)+IF(I41=0,0,1)+IF(I59=0,0,1)+IF(I77=0,0,1)+IF(I95=0,0,1)+IF(I130=0,0,1)+IF(I148=0,0,1)+IF(I166=0,0,1)+IF(I184=0,0,1)+IF(I201=0,0,1))</f>
        <v>197.206</v>
      </c>
      <c r="J219" s="118" t="n">
        <f aca="false">(J23+J41+J59+J77+J95+J130+J148+J166+J184+J201)/(IF(J23=0,0,1)+IF(J41=0,0,1)+IF(J59=0,0,1)+IF(J77=0,0,1)+IF(J95=0,0,1)+IF(J130=0,0,1)+IF(J148=0,0,1)+IF(J166=0,0,1)+IF(J184=0,0,1)+IF(J201=0,0,1))</f>
        <v>1416.97</v>
      </c>
      <c r="K219" s="118"/>
      <c r="L219" s="118" t="e">
        <f aca="false">(L23+L41+L59+L77+L95+L130+L148+L166+L184+L201)/(IF(L23=0,0,1)+IF(L41=0,0,1)+IF(L59=0,0,1)+IF(L77=0,0,1)+IF(L95=0,0,1)+IF(L130=0,0,1)+IF(L148=0,0,1)+IF(L166=0,0,1)+IF(L184=0,0,1)+IF(L201=0,0,1))</f>
        <v>#DIV/0!</v>
      </c>
    </row>
  </sheetData>
  <mergeCells count="16">
    <mergeCell ref="C1:E1"/>
    <mergeCell ref="H1:K1"/>
    <mergeCell ref="H2:K2"/>
    <mergeCell ref="C23:D23"/>
    <mergeCell ref="C41:D41"/>
    <mergeCell ref="C59:D59"/>
    <mergeCell ref="C77:D77"/>
    <mergeCell ref="C95:D95"/>
    <mergeCell ref="C112:D112"/>
    <mergeCell ref="C130:D130"/>
    <mergeCell ref="C148:D148"/>
    <mergeCell ref="C166:D166"/>
    <mergeCell ref="C184:D184"/>
    <mergeCell ref="C201:D201"/>
    <mergeCell ref="C218:D218"/>
    <mergeCell ref="C219:E2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2026-05-26T14:53:28Z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